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3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Composição" sheetId="1" state="visible" r:id="rId2"/>
    <sheet name="Orçamento Estimativo" sheetId="2" state="visible" r:id="rId3"/>
    <sheet name="BDI_" sheetId="3" state="visible" r:id="rId4"/>
    <sheet name="Quantitativos" sheetId="4" state="visible" r:id="rId5"/>
    <sheet name="Cronograma" sheetId="5" state="visible" r:id="rId6"/>
  </sheets>
  <externalReferences>
    <externalReference r:id="rId7"/>
  </externalReferences>
  <definedNames>
    <definedName function="false" hidden="false" localSheetId="2" name="_xlnm.Print_Area" vbProcedure="false">BDI_!$A$1:$F$38</definedName>
    <definedName function="false" hidden="false" localSheetId="0" name="_xlnm.Print_Area" vbProcedure="false">Composição!$A$1:$H$532</definedName>
    <definedName function="false" hidden="false" localSheetId="0" name="_xlnm.Print_Titles" vbProcedure="false">Composição!$6:$6</definedName>
    <definedName function="false" hidden="false" localSheetId="4" name="_xlnm.Print_Area" vbProcedure="false">Cronograma!$A$1:$G$31</definedName>
    <definedName function="false" hidden="false" localSheetId="4" name="_xlnm.Print_Titles" vbProcedure="false">Cronograma!$6:$8</definedName>
    <definedName function="false" hidden="false" localSheetId="1" name="_xlnm.Print_Area" vbProcedure="false">'Orçamento Estimativo'!$A$1:$M$63</definedName>
    <definedName function="false" hidden="false" localSheetId="1" name="_xlnm.Print_Titles" vbProcedure="false">'Orçamento Estimativo'!$1:$8</definedName>
    <definedName function="false" hidden="false" localSheetId="3" name="_xlnm.Print_Area" vbProcedure="false">Quantitativos!$A$1:$E$62</definedName>
    <definedName function="false" hidden="false" localSheetId="3" name="_xlnm.Print_Titles" vbProcedure="false">Quantitativos!$5:$8</definedName>
    <definedName function="false" hidden="false" name="Composição" vbProcedure="false">[1]COMPOSIÇÃO!$B$6:$H$5662</definedName>
    <definedName function="false" hidden="false" name="Insumos" vbProcedure="false">[1]INSUMOS!$A$6:$D$5248</definedName>
    <definedName function="false" hidden="false" name="JU" vbProcedure="false">{#N/A,#N/A,FALSE,"ET-CAPA";#N/A,#N/A,FALSE,"ET-PAG1";#N/A,#N/A,FALSE,"ET-PAG2";#N/A,#N/A,FALSE,"ET-PAG3";#N/A,#N/A,FALSE,"ET-PAG4";#N/A,#N/A,FALSE,"ET-PAG5"}</definedName>
    <definedName function="false" hidden="false" name="mobilização" vbProcedure="false">{#N/A,#N/A,FALSE,"ET-CAPA";#N/A,#N/A,FALSE,"ET-PAG1";#N/A,#N/A,FALSE,"ET-PAG2";#N/A,#N/A,FALSE,"ET-PAG3";#N/A,#N/A,FALSE,"ET-PAG4";#N/A,#N/A,FALSE,"ET-PAG5"}</definedName>
    <definedName function="false" hidden="false" name="rogerio10" vbProcedure="false">{#N/A,#N/A,FALSE,"ET-CAPA";#N/A,#N/A,FALSE,"ET-PAG1";#N/A,#N/A,FALSE,"ET-PAG2";#N/A,#N/A,FALSE,"ET-PAG3";#N/A,#N/A,FALSE,"ET-PAG4";#N/A,#N/A,FALSE,"ET-PAG5"}</definedName>
    <definedName function="false" hidden="false" name="rogerio15" vbProcedure="false">{#N/A,#N/A,FALSE,"ET-CAPA";#N/A,#N/A,FALSE,"ET-PAG1";#N/A,#N/A,FALSE,"ET-PAG2";#N/A,#N/A,FALSE,"ET-PAG3";#N/A,#N/A,FALSE,"ET-PAG4";#N/A,#N/A,FALSE,"ET-PAG5"}</definedName>
    <definedName function="false" hidden="false" name="rogerio9" vbProcedure="false">{#N/A,#N/A,FALSE,"ET-CAPA";#N/A,#N/A,FALSE,"ET-PAG1";#N/A,#N/A,FALSE,"ET-PAG2";#N/A,#N/A,FALSE,"ET-PAG3";#N/A,#N/A,FALSE,"ET-PAG4";#N/A,#N/A,FALSE,"ET-PAG5"}</definedName>
    <definedName function="false" hidden="false" name="teste" vbProcedure="false">{#N/A,#N/A,FALSE,"ET-CAPA";#N/A,#N/A,FALSE,"ET-PAG1";#N/A,#N/A,FALSE,"ET-PAG2";#N/A,#N/A,FALSE,"ET-PAG3";#N/A,#N/A,FALSE,"ET-PAG4";#N/A,#N/A,FALSE,"ET-PAG5"}</definedName>
    <definedName function="false" hidden="false" name="un" vbProcedure="false">'Orçamento Estimativo'!$D$19</definedName>
    <definedName function="false" hidden="false" name="WRN.gera" vbProcedure="false">{#N/A,#N/A,FALSE,"ET-CAPA";#N/A,#N/A,FALSE,"ET-PAG1";#N/A,#N/A,FALSE,"ET-PAG2";#N/A,#N/A,FALSE,"ET-PAG3";#N/A,#N/A,FALSE,"ET-PAG4";#N/A,#N/A,FALSE,"ET-PAG5"}</definedName>
    <definedName function="false" hidden="false" name="wrn.GERAL." vbProcedure="false">{#N/A,#N/A,FALSE,"ET-CAPA";#N/A,#N/A,FALSE,"ET-PAG1";#N/A,#N/A,FALSE,"ET-PAG2";#N/A,#N/A,FALSE,"ET-PAG3";#N/A,#N/A,FALSE,"ET-PAG4";#N/A,#N/A,FALSE,"ET-PAG5"}</definedName>
    <definedName function="false" hidden="false" localSheetId="3" name="un" vbProcedure="false">Quantitativos!$D$19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<sst xmlns="http://schemas.openxmlformats.org/spreadsheetml/2006/main" count="1686" uniqueCount="457">
  <si>
    <t xml:space="preserve">COMPOSIÇÕES</t>
  </si>
  <si>
    <t xml:space="preserve">Obra: </t>
  </si>
  <si>
    <t xml:space="preserve">Barracão CRC Dourados IFMS</t>
  </si>
  <si>
    <t xml:space="preserve">Área: </t>
  </si>
  <si>
    <t xml:space="preserve">504,60 m²</t>
  </si>
  <si>
    <t xml:space="preserve">SINAPI </t>
  </si>
  <si>
    <t xml:space="preserve">Julho 2020 - desonerado </t>
  </si>
  <si>
    <t xml:space="preserve">1 - SERVIÇOS PRELIMINARES/TECNICOS </t>
  </si>
  <si>
    <t xml:space="preserve">DADOS DA COMPOSIÇÃO</t>
  </si>
  <si>
    <t xml:space="preserve">Código:</t>
  </si>
  <si>
    <t xml:space="preserve">Unidade de Medida:</t>
  </si>
  <si>
    <t xml:space="preserve">H</t>
  </si>
  <si>
    <t xml:space="preserve">Data Preço:</t>
  </si>
  <si>
    <t xml:space="preserve">Descrição:</t>
  </si>
  <si>
    <t xml:space="preserve">ENGENHEIRO CIVIL DE OBRA JUNIOR COM ENCARGOS COMPLEMENTARES</t>
  </si>
  <si>
    <t xml:space="preserve">Número do Item</t>
  </si>
  <si>
    <t xml:space="preserve">Tipo do Item</t>
  </si>
  <si>
    <t xml:space="preserve">Código</t>
  </si>
  <si>
    <t xml:space="preserve">Descrição Básica</t>
  </si>
  <si>
    <t xml:space="preserve">Unidade</t>
  </si>
  <si>
    <t xml:space="preserve">Coeficiente</t>
  </si>
  <si>
    <t xml:space="preserve">Custo Unitário (R$)</t>
  </si>
  <si>
    <t xml:space="preserve">Total</t>
  </si>
  <si>
    <t xml:space="preserve">I</t>
  </si>
  <si>
    <t xml:space="preserve">ENGENHEIRO CIVIL DE OBRA JUNIOR</t>
  </si>
  <si>
    <t xml:space="preserve">EXAMES - HORISTA (ENCARGOS COMPLEMENTARES) (COLETADO CAIXA)</t>
  </si>
  <si>
    <t xml:space="preserve">SEGURO - HORISTA (ENCARGOS COMPLEMENTARES) (COLETADO CAIXA)</t>
  </si>
  <si>
    <t xml:space="preserve">FERRAMENTAS - FAMILIA ENGENHEIRO CIVIL - HORISTA (ENCARGOS COMPLEMENTARES - COLETADO CAIXA)</t>
  </si>
  <si>
    <t xml:space="preserve">EPI (ENCARGOS COMPLEMENTARES) - HORISTA</t>
  </si>
  <si>
    <t xml:space="preserve">C</t>
  </si>
  <si>
    <t xml:space="preserve">CURSO DE CAPACITAÇÃO PARA ENGENHEIRO CIVIL DE OBRA JÚNIOR (ENCARGOS COMPLEMENTARES) - HORISTA</t>
  </si>
  <si>
    <t xml:space="preserve">Total Material</t>
  </si>
  <si>
    <t xml:space="preserve">Total Mão de Obra</t>
  </si>
  <si>
    <t xml:space="preserve">Total da Composição</t>
  </si>
  <si>
    <t xml:space="preserve">MÊS</t>
  </si>
  <si>
    <t xml:space="preserve">ENCARREGADO GERAL DE OBRAS COM ENCARGOS COMPLEMENTARES</t>
  </si>
  <si>
    <t xml:space="preserve">Item</t>
  </si>
  <si>
    <t xml:space="preserve">Tipo </t>
  </si>
  <si>
    <t xml:space="preserve">ENCARREGADO GERAL DE OBRAS (MENSALISTA)</t>
  </si>
  <si>
    <t xml:space="preserve">MES</t>
  </si>
  <si>
    <t xml:space="preserve">EXAMES - MENSALISTA (COLETADO CAIXA)</t>
  </si>
  <si>
    <t xml:space="preserve">SEGURO - MENSALISTA (COLETADO CAIXA)</t>
  </si>
  <si>
    <t xml:space="preserve">FERRAMENTAS - FAMILIA ENCARREGADO GERAL - MENSALISTA (ENCARGOS COMPLEMENTARES - COLETADO CAIXA)</t>
  </si>
  <si>
    <t xml:space="preserve">EPI - FAMILIA ENCARREGADO GERAL - MENSALISTA (ENCARGOS COMPLEMENTARES - COLETADO CAIXA)</t>
  </si>
  <si>
    <t xml:space="preserve">CURSO DE CAPACITAÇÃO PARA ENCARREGADO GERAL DE OBRAS (ENCARGOS COMPLEMENTARES) - MENSALISTA</t>
  </si>
  <si>
    <t xml:space="preserve">COMPOSIÇÃO 01</t>
  </si>
  <si>
    <t xml:space="preserve">M2</t>
  </si>
  <si>
    <t xml:space="preserve">PLACA DE OBRA EM CHAPA DE ACO GALVANIZADO</t>
  </si>
  <si>
    <t xml:space="preserve"> Item</t>
  </si>
  <si>
    <t xml:space="preserve">Custo  (R$)</t>
  </si>
  <si>
    <t xml:space="preserve">Total (R$)</t>
  </si>
  <si>
    <t xml:space="preserve">SARRAFO DE MADEIRA NAO APARELHADA *2,5 X 7* CM, MACARANDUBA, ANGELIM OU EQUIVALENTE DA REGIAO</t>
  </si>
  <si>
    <t xml:space="preserve">M</t>
  </si>
  <si>
    <t xml:space="preserve">PONTALETE DE MADEIRA NAO APARELHADA *7,5 X 7,5* CM (3 X 3 ") PINUS, MISTA OU EQUIVALENTE DA REGIAO</t>
  </si>
  <si>
    <t xml:space="preserve">PLACA DE OBRA (PARA CONSTRUCAO CIVIL) EM CHAPA GALVANIZADA *N. 22*, ADESIVADA, DE *2,0 X 1,125* M</t>
  </si>
  <si>
    <t xml:space="preserve">PREGO DE ACO POLIDO COM CABECA 18 X 30 (2 3/4 X 10)</t>
  </si>
  <si>
    <t xml:space="preserve">KG</t>
  </si>
  <si>
    <t xml:space="preserve">CARPINTEIRO DE FORMAS COM ENCARGOS COMPLEMENTARES</t>
  </si>
  <si>
    <t xml:space="preserve">SERVENTE COM ENCARGOS COMPLEMENTARES</t>
  </si>
  <si>
    <t xml:space="preserve">CONCRETO MAGRO PARA LASTRO, TRAÇO 1:4,5:4,5 (CIMENTO/ AREIA MÉDIA/ BRITA 1)  - PREPARO MECÂNICO COM BETONEIRA 400 L. AF_07/2016</t>
  </si>
  <si>
    <t xml:space="preserve">M3</t>
  </si>
  <si>
    <t xml:space="preserve">base na composição 74209/1 não localizada</t>
  </si>
  <si>
    <t xml:space="preserve">m</t>
  </si>
  <si>
    <t xml:space="preserve">LOCACAO DE CONTAINER 2,30  X  6,00 M, ALT. 2,50 M, COM 1 SANITARIO, PARA ESCRITORIO, COMPLETO, SEM DIVISORIAS INTERNAS</t>
  </si>
  <si>
    <t xml:space="preserve">MES   </t>
  </si>
  <si>
    <t xml:space="preserve"> 72840 ADAPTADO</t>
  </si>
  <si>
    <t xml:space="preserve">TXKM</t>
  </si>
  <si>
    <t xml:space="preserve"> MOBILIZAÇÃO E DESMOBILIZAÇÃO BATE ESTACAS . (TRANSPORTE COMERCIAL COM CAMINHAO CARROCERIA 9 T, RODOVIA PAVIMENTADA)</t>
  </si>
  <si>
    <t xml:space="preserve">5824</t>
  </si>
  <si>
    <t xml:space="preserve">CAMINHÃO TOCO, PBT 16.000 KG, CARGA ÚTIL MÁX. 10.685 KG, DIST. ENTRE EIXOS 4,8 M, POTÊNCIA 189 CV, INCLUSIVE CARROCERIA FIXA ABERTA DE MADEIRA P/ TRANSPORTE GERAL DE CARGA SECA, DIMEN. APROX. 2,5 X 7,00 X 0,50 M - CHP DIURNO. AF_06/2014</t>
  </si>
  <si>
    <t xml:space="preserve">CHP</t>
  </si>
  <si>
    <t xml:space="preserve">2 - FUNDAÇÃO </t>
  </si>
  <si>
    <t xml:space="preserve">LOCACAO CONVENCIONAL DE OBRA, UTILIZANDO GABARITO DE TÁBUAS CORRIDAS PONTALETADAS A CADA 2,00M -  2 UTILIZAÇÕES. AF_10/2018</t>
  </si>
  <si>
    <t xml:space="preserve">PECA DE MADEIRA NAO APARELHADA *7,5 X 7,5* CM (3 X 3 ") MACARANDUBA, ANGELIM OU EQUIVALENTE DA REGIAO</t>
  </si>
  <si>
    <t xml:space="preserve">PREGO DE ACO POLIDO COM CABECA 17 X 21 (2 X 11)</t>
  </si>
  <si>
    <t xml:space="preserve">TINTA ACRILICA PREMIUM, COR BRANCO FOSCO</t>
  </si>
  <si>
    <t xml:space="preserve">L</t>
  </si>
  <si>
    <t xml:space="preserve">TABUA DE MADEIRA NAO APARELHADA *2,5 X 23* CM (1 x 9 ") PINUS, MISTA OU EQUIVALENTE DA REGIAO</t>
  </si>
  <si>
    <t xml:space="preserve">AJUDANTE DE CARPINTEIRO COM ENCARGOS COMPLEMENTARES</t>
  </si>
  <si>
    <t xml:space="preserve">SERRA CIRCULAR DE BANCADA COM MOTOR ELÉTRICO POTÊNCIA DE 5HP, COM COIFA PARA DISCO 10" - CHP DIURNO. AF_08/2015</t>
  </si>
  <si>
    <t xml:space="preserve">SERRA CIRCULAR DE BANCADA COM MOTOR ELÉTRICO POTÊNCIA DE 5HP, COM COIFA PARA DISCO 10" - CHI DIURNO. AF_08/2015</t>
  </si>
  <si>
    <t xml:space="preserve">CHI</t>
  </si>
  <si>
    <t xml:space="preserve">CONCRETO MAGRO PARA LASTRO, TRAÇO 1:4,5:4,5 (CIMENTO/ AREIA MÉDIA/ BRITA 1)  - PREPARO MANUAL. AF_07/2016</t>
  </si>
  <si>
    <t xml:space="preserve">MARCAÇÃO DE PONTOS EM GABARITO OU CAVALETE. AF_10/2018</t>
  </si>
  <si>
    <t xml:space="preserve">UN</t>
  </si>
  <si>
    <t xml:space="preserve">ESTACA PRÉ-MOLDADA DE CONCRETO, SEÇÃO QUADRADA, CAPACIDADE DE 25 TONELADAS, INCLUSO EMENDA (EXCLUSIVE MOBILIZAÇÃO E DESMOBILIZAÇÃO). AF_12/2019</t>
  </si>
  <si>
    <t xml:space="preserve">ELETRODO REVESTIDO AWS - E7018, DIAMETRO IGUAL A 4,00 MM</t>
  </si>
  <si>
    <t xml:space="preserve">ESTACA PRE-MOLDADA MACICA DE CONCRETO VIBRADO ARMADO, PARA CARGA DE 25 T, SECAO QUADRADA DE *16 X 16*, COM ANEL METALICO INCORPORADO A PECA (SOMENTE FORNECIMENTO)</t>
  </si>
  <si>
    <t xml:space="preserve">SOLDADOR COM ENCARGOS COMPLEMENTARES</t>
  </si>
  <si>
    <t xml:space="preserve">BATE-ESTACAS POR GRAVIDADE, POTÊNCIA DE 160 HP, PESO DO MARTELO ATÉ 3 TONELADAS - CHI DIURNO. AF_11/2014</t>
  </si>
  <si>
    <t xml:space="preserve">BATE-ESTACAS POR GRAVIDADE, POTÊNCIA DE 160 HP, PESO DO MARTELO ATÉ 3 TONELADAS - CHP DIURNO. AF_11/2014</t>
  </si>
  <si>
    <t xml:space="preserve">ENCARREGADO GERAL COM ENCARGOS COMPLEMENTARES</t>
  </si>
  <si>
    <t xml:space="preserve">ENGENHEIRO CIVIL DE OBRA PLENO COM ENCARGOS COMPLEMENTARES</t>
  </si>
  <si>
    <t xml:space="preserve">MONTAGEM DE ARMADURA LONGITUDINAL DE ESTACAS DE SEÇÃO CIRCULAR, DIÂMETRO = 10,0 MM. </t>
  </si>
  <si>
    <t xml:space="preserve">ARAME RECOZIDO 16 BWG, D = 1,60 MM (0,016 KG/M) OU 18 BWG, D = 1,25 MM (0,01 KG/M)</t>
  </si>
  <si>
    <t xml:space="preserve">AJUDANTE DE ARMADOR COM ENCARGOS COMPLEMENTARES</t>
  </si>
  <si>
    <t xml:space="preserve">ARMADOR COM ENCARGOS COMPLEMENTARES</t>
  </si>
  <si>
    <t xml:space="preserve">CORTE E DOBRA DE AÇO CA-50, DIÂMETRO DE 10,0 MM, UTILIZADO EM ESTRUTURAS DIVERSAS, EXCETO LAJES. AF_12/2015</t>
  </si>
  <si>
    <t xml:space="preserve">UM</t>
  </si>
  <si>
    <t xml:space="preserve">ARRASAMENTO MECANICO DE ESTACA DE CONCRETO ARMADO, DIAMETROS DE ATÉ 40 CM. AF_11/2016</t>
  </si>
  <si>
    <t xml:space="preserve">OPERADOR DE MARTELETE OU MARTELETEIRO COM ENCARGOS COMPLEMENTARES</t>
  </si>
  <si>
    <t xml:space="preserve">PERFURATRIZ PNEUMATICA MANUAL DE PESO MEDIO, MARTELETE, 18KG, COMPRIMENTO MÁXIMO DE CURSO DE 6 M, DIAMETRO DO PISTAO DE 5,5 CM - CHP DIURNO. AF_11/2016</t>
  </si>
  <si>
    <t xml:space="preserve">PERFURATRIZ PNEUMATICA MANUAL DE PESO MEDIO, MARTELETE, 18KG, COMPRIMENTO MÁXIMO DE CURSO DE 6 M, DIAMETRO DO PISTAO DE 5,5 CM - CHI DIURNO. AF_11/2016</t>
  </si>
  <si>
    <t xml:space="preserve">ESCAVAÇÃO MANUAL DE VALA COM PROFUNDIDADE MENOR OU IGUAL A 1,30 M. AF_03/2016</t>
  </si>
  <si>
    <t xml:space="preserve">PREPARO DE FUNDO DE VALA COM LARGURA MENOR QUE 1,5 M, EM LOCAL COM NÍVEL BAIXO DE INTERFERÊNCIA. AF_06/2016</t>
  </si>
  <si>
    <t xml:space="preserve">PEDREIRO COM ENCARGOS COMPLEMENTARES</t>
  </si>
  <si>
    <t xml:space="preserve">COMPACTADOR DE SOLOS DE PERCUSSÃO (SOQUETE) COM MOTOR A GASOLINA 4 TEMPOS, POTÊNCIA 4 CV - CHP DIURNO. AF_08/2015</t>
  </si>
  <si>
    <t xml:space="preserve">COMPACTADOR DE SOLOS DE PERCUSSÃO (SOQUETE) COM MOTOR A GASOLINA 4 TEMPOS, POTÊNCIA 4 CV - CHI DIURNO. AF_08/2015</t>
  </si>
  <si>
    <t xml:space="preserve">FABRICAÇÃO, MONTAGEM E DESMONTAGEM DE FÔRMA PARA BLOCO DE COROAMENTO, EM MADEIRA SERRADA, E=25 MM, 2 UTILIZAÇÕES. AF_06/2017</t>
  </si>
  <si>
    <t xml:space="preserve">DESMOLDANTE PROTETOR PARA FORMAS DE MADEIRA, DE BASE OLEOSA EMULSIONADA EM AGUA</t>
  </si>
  <si>
    <t xml:space="preserve">SARRAFO DE MADEIRA NAO APARELHADA *2,5 X 7,5* CM (1 X 3 ") PINUS, MISTA OU EQUIVALENTE DA REGIAO</t>
  </si>
  <si>
    <t xml:space="preserve">PREGO DE ACO POLIDO COM CABECA 15 X 18 (1 1/2 X 13)</t>
  </si>
  <si>
    <t xml:space="preserve">TABUA DE MADEIRA NAO APARELHADA *2,5 X 30* CM, CEDRINHO OU EQUIVALENTE DA REGIAO</t>
  </si>
  <si>
    <t xml:space="preserve">PREGO DE ACO POLIDO COM CABECA DUPLA 17 X 27 (2 1/2 X 11)</t>
  </si>
  <si>
    <t xml:space="preserve">ARMAÇÃO DE BLOCO, VIGA BALDRAME OU SAPATA UTILIZANDO AÇO CA-50 DE 8 MM - MONTAGEM. AF_06/2017</t>
  </si>
  <si>
    <t xml:space="preserve">ESPACADOR / DISTANCIADOR CIRCULAR COM ENTRADA LATERAL, EM PLASTICO, PARA VERGALHAO *4,2 A 12,5* MM, COBRIMENTO 20 MM</t>
  </si>
  <si>
    <t xml:space="preserve">CORTE E DOBRA DE AÇO CA-50, DIÂMETRO DE 8,0 MM, UTILIZADO EM ESTRUTURAS DIVERSAS, EXCETO LAJES. AF_12/2015</t>
  </si>
  <si>
    <t xml:space="preserve">ARMAÇÃO DE BLOCO, VIGA BALDRAME OU SAPATA UTILIZANDO AÇO CA-50 DE 12,5 MM - MONTAGEM. AF_06/2017</t>
  </si>
  <si>
    <t xml:space="preserve">CORTE E DOBRA DE AÇO CA-50, DIÂMETRO DE 12,5 MM, UTILIZADO EM ESTRUTURAS DIVERSAS, EXCETO LAJES. AF_12/2015</t>
  </si>
  <si>
    <t xml:space="preserve">CONCRETAGEM DE BLOCOS DE COROAMENTO E VIGAS BALDRAMES, FCK 30 MPA, COM USO DE BOMBA  LANÇAMENTO, ADENSAMENTO E ACABAMENTO. AF_06/2017</t>
  </si>
  <si>
    <t xml:space="preserve">CONCRETO USINADO BOMBEAVEL, CLASSE DE RESISTENCIA C30, COM BRITA 0 E 1, SLUMP = 100 +/- 20 MM, INCLUI SERVICO DE BOMBEAMENTO (NBR 8953)</t>
  </si>
  <si>
    <t xml:space="preserve">VIBRADOR DE IMERSÃO, DIÂMETRO DE PONTEIRA 45MM, MOTOR ELÉTRICO TRIFÁSICO POTÊNCIA DE 2 CV - CHP DIURNO. AF_06/2015</t>
  </si>
  <si>
    <t xml:space="preserve">VIBRADOR DE IMERSÃO, DIÂMETRO DE PONTEIRA 45MM, MOTOR ELÉTRICO TRIFÁSICO POTÊNCIA DE 2 CV - CHI DIURNO. AF_06/2015</t>
  </si>
  <si>
    <t xml:space="preserve">REATERRO MANUAL DE VALAS COM COMPACTAÇÃO MECANIZADA. AF_04/2016</t>
  </si>
  <si>
    <t xml:space="preserve">UMIDIFICAÇÃO DE MATERIAL PARA VALAS COM CAMINHÃO PIPA 10000L. AF_11/2016</t>
  </si>
  <si>
    <t xml:space="preserve">3 - SUPERESTRUTURA</t>
  </si>
  <si>
    <t xml:space="preserve">m³</t>
  </si>
  <si>
    <t xml:space="preserve">PEÇA RETANGULAR PRÉ-MOLDADA, VOLUME DE CONCRETO DE 30 A 70 LITROS , TAXA DE AÇO APROXIMADA DE 70KG/M³. AF_01/2018</t>
  </si>
  <si>
    <t xml:space="preserve">CHAPA DE MADEIRA COMPENSADA RESINADA PARA FORMA DE CONCRETO, DE *2,2 X 1,1* M, E = 17 MM</t>
  </si>
  <si>
    <t xml:space="preserve">PREGO DE ACO POLIDO COM CABECA 15 X 15 (1 1/4 X 13)</t>
  </si>
  <si>
    <t xml:space="preserve">CARPINTEIRO DE ESQUADRIA COM ENCARGOS COMPLEMENTARES</t>
  </si>
  <si>
    <t xml:space="preserve">ARMAÇÃO DE PILAR OU VIGA DE UMA ESTRUTURA CONVENCIONAL DE CONCRETO ARMADO EM UMA EDIFICAÇÃO TÉRREA OU SOBRADO UTILIZANDO AÇO CA-60 DE 5,0 MM - MONTAGEM. AF_12/2015</t>
  </si>
  <si>
    <t xml:space="preserve">ARMAÇÃO DE PILAR OU VIGA DE UMA ESTRUTURA CONVENCIONAL DE CONCRETO ARMADO EM UMA EDIFICAÇÃO TÉRREA OU SOBRADO UTILIZANDO AÇO CA-50 DE 8,0 MM - MONTAGEM. AF_12/2015</t>
  </si>
  <si>
    <t xml:space="preserve">CONCRETO FCK = 30MPA, TRAÇO 1:2,1:2,5 (CIMENTO/ AREIA MÉDIA/ BRITA 1)  - PREPARO MECÂNICO COM BETONEIRA 600 L. AF_07/2016</t>
  </si>
  <si>
    <t xml:space="preserve">4 - COBERTURA</t>
  </si>
  <si>
    <t xml:space="preserve">TRAMA DE AÇO COMPOSTA POR TERÇAS PARA TELHADOS DE ATÉ 2 ÁGUAS PARA TELHA ONDULADA DE FIBROCIMENTO, METÁLICA, PLÁSTICA OU TERMOACÚSTICA, INCLUSO TRANSPORTE VERTICAL. AF_12/2015</t>
  </si>
  <si>
    <t xml:space="preserve">PARAFUSO, COMUM, ASTM A307, SEXTAVADO, DIAMETRO 1/2" (12,7 MM), COMPRIMENTO 1" (25,4 MM)</t>
  </si>
  <si>
    <t xml:space="preserve">CENTO</t>
  </si>
  <si>
    <t xml:space="preserve">PERFIL "U" ENRIJECIDO DE ACO GALVANIZADO, DOBRADO, 150 X 60 X 20 MM, E = 3,00 MM OU 200 X 75 X 25 MM, E = 3,75 MM</t>
  </si>
  <si>
    <t xml:space="preserve">MONTADOR DE ESTRUTURA METÁLICA COM ENCARGOS COMPLEMENTARES</t>
  </si>
  <si>
    <t xml:space="preserve">GUINCHO ELÉTRICO DE COLUNA, CAPACIDADE 400 KG, COM MOTO FREIO, MOTOR TRIFÁSICO DE 1,25 CV - CHP DIURNO. AF_03/2016</t>
  </si>
  <si>
    <t xml:space="preserve">GUINCHO ELÉTRICO DE COLUNA, CAPACIDADE 400 KG, COM MOTO FREIO, MOTOR TRIFÁSICO DE 1,25 CV - CHI DIURNO. AF_03/2016</t>
  </si>
  <si>
    <t xml:space="preserve">TELHAMENTO COM TELHA ONDULADA DE FIBROCIMENTO E = 6 MM, COM RECOBRIMENTO LATERAL DE 1/4 DE ONDA PARA TELHADO COM INCLINAÇÃO MAIOR QUE 10°, COM ATÉ 2 ÁGUAS, INCLUSO IÇAMENTO. AF_07/2019</t>
  </si>
  <si>
    <t xml:space="preserve">CONJUNTO ARRUELAS DE VEDACAO 5/16" PARA TELHA FIBROCIMENTO (UMA ARRUELA METALICA E UMA ARRUELA PVC - CONICAS)</t>
  </si>
  <si>
    <t xml:space="preserve">CJ</t>
  </si>
  <si>
    <t xml:space="preserve">PARAFUSO ZINCADO ROSCA SOBERBA, CABECA SEXTAVADA, 5/16 " X 250 MM, PARA FIXACAO DE TELHA EM MADEIRA</t>
  </si>
  <si>
    <t xml:space="preserve">TELHA DE FIBROCIMENTO ONDULADA E = 6 MM, DE 2,44 X 1,10 M (SEM AMIANTO)</t>
  </si>
  <si>
    <t xml:space="preserve">TELHADISTA COM ENCARGOS COMPLEMENTARES</t>
  </si>
  <si>
    <t xml:space="preserve">unidade de Medida:</t>
  </si>
  <si>
    <t xml:space="preserve">CUMEEIRA PARA TELHA DE FIBROCIMENTO ONDULADA E = 6 MM, INCLUSO ACESSÓRIOS DE FIXAÇÃO E IÇAMENTO. AF_07/2019</t>
  </si>
  <si>
    <t xml:space="preserve">unidade</t>
  </si>
  <si>
    <t xml:space="preserve">Custo Unitário</t>
  </si>
  <si>
    <t xml:space="preserve">Total </t>
  </si>
  <si>
    <t xml:space="preserve">CUMEEIRA UNIVERSAL PARA TELHA ONDULADA DE FIBROCIMENTO, E = 6 MM, ABA 210 MM, COMPRIMENTO 1100 MM (SEM AMIANTO)</t>
  </si>
  <si>
    <t xml:space="preserve">5 - ALVENARIA</t>
  </si>
  <si>
    <t xml:space="preserve">COMPOSIÇÃO 02</t>
  </si>
  <si>
    <t xml:space="preserve">IMPERMEABILIZACAO DE ESTRUTURAS ENTERRADAS, COM TINTA ASFALTICA, DUAS DEMAOS.</t>
  </si>
  <si>
    <t xml:space="preserve">TINTA ASFALTICA IMPERMEABILIZANTE DISPERSA EM AGUA, PARA MATERIAIS CIMENTICIOS</t>
  </si>
  <si>
    <t xml:space="preserve">base na composição 74106/1 não localizada</t>
  </si>
  <si>
    <t xml:space="preserve">ALVENARIA DE VEDAÇÃO DE BLOCOS CERÂMICOS FURADOS NA VERTICAL DE 9X19X39CM (ESPESSURA 9CM) DE PAREDES COM ÁREA LÍQUIDA MAIOR OU IGUAL A 6M² SEM VÃOS E ARGAMASSA DE ASSENTAMENTO COM PREPARO EM BETONEIRA. AF_06/2014</t>
  </si>
  <si>
    <t xml:space="preserve">TELA DE ACO SOLDADA GALVANIZADA/ZINCADA PARA ALVENARIA, FIO D = *1,20 A 1,70* MM, MALHA 15 X 15 MM, (C X L) *50 X 7,5* CM</t>
  </si>
  <si>
    <t xml:space="preserve">PINO DE ACO COM FURO, HASTE = 27 MM (ACAO DIRETA)</t>
  </si>
  <si>
    <t xml:space="preserve">BLOCO CERAMICO DE VEDACAO COM FUROS NA VERTICAL, 9 X 19 X 39 CM - 4,5 MPA (NBR 15270)</t>
  </si>
  <si>
    <t xml:space="preserve">ARGAMASSA TRAÇO 1:2:8 (EM VOLUME DE CIMENTO, CAL E AREIA MÉDIA ÚMIDA) PARA EMBOÇO/MASSA ÚNICA/ASSENTAMENTO DE ALVENARIA DE VEDAÇÃO, PREPARO MECÂNICO COM BETONEIRA 400 L. AF_08/2019</t>
  </si>
  <si>
    <t xml:space="preserve">6 - ESQUADRIAS</t>
  </si>
  <si>
    <t xml:space="preserve">JANELA DE ALUMÍNIO TIPO MAXIM-AR, COM VIDROS, BATENTE E FERRAGENS. EXCLUSIVE ALIZAR, ACABAMENTO E CONTRAMARCO. FORNECIMENTO E INSTALAÇÃO. AF_12/2019</t>
  </si>
  <si>
    <t xml:space="preserve">JANELA MAXIM AR EM ALUMINIO, 80 X 60 CM (A X L), BATENTE/REQUADRO DE 4 A 14 CM, COM VIDRO, SEM GUARNICAO/ALIZAR</t>
  </si>
  <si>
    <t xml:space="preserve">PARAFUSO DE ACO ZINCADO COM ROSCA SOBERBA, CABECA CHATA E FENDA SIMPLES, DIAMETRO 4,2 MM, COMPRIMENTO * 32 * MM</t>
  </si>
  <si>
    <t xml:space="preserve">SILICONE ACETICO USO GERAL INCOLOR 280 G</t>
  </si>
  <si>
    <t xml:space="preserve">COMPOSIÇÃO 03</t>
  </si>
  <si>
    <t xml:space="preserve">PORTAO DE FERRO EM CHAPA GALVANIZADA PLANA 14 GSG</t>
  </si>
  <si>
    <t xml:space="preserve">ACO CA-25, 10,0 MM, VERGALHAO</t>
  </si>
  <si>
    <t xml:space="preserve">AREIA MEDIA - POSTO JAZIDA/FORNECEDOR (RETIRADO NA JAZIDA, SEM TRANSPORTE)</t>
  </si>
  <si>
    <t xml:space="preserve">CAL HIDRATADA CH-I PARA ARGAMASSAS</t>
  </si>
  <si>
    <t xml:space="preserve">CIMENTO PORTLAND COMPOSTO CP II-32</t>
  </si>
  <si>
    <t xml:space="preserve">CANTONEIRA ACO ABAS IGUAIS (QUALQUER BITOLA), ESPESSURA ENTRE 1/8" E 1/4"</t>
  </si>
  <si>
    <t xml:space="preserve">CHAPA DE ACO GALVANIZADA BITOLA GSG 14, E = 1,95 MM (15,60 KG/M2)</t>
  </si>
  <si>
    <t xml:space="preserve">base na composição 68054 não localizada</t>
  </si>
  <si>
    <t xml:space="preserve">PORTA DE FERRO, DE ABRIR, TIPO GRADE COM CHAPA, COM GUARNIÇÕES. AF_12/2019</t>
  </si>
  <si>
    <t xml:space="preserve">PORTA DE ABRIR EM GRADIL COM BARRA CHATA 3 CM X 1/4", COM REQUADRO E GUARNICAO - COMPLETO - ACABAMENTO NATURAL</t>
  </si>
  <si>
    <t xml:space="preserve">ARGAMASSA TRAÇO 1:0,5:4,5 (EM VOLUME DE CIMENTO, CAL E AREIA MÉDIA ÚMIDA) PARA ASSENTAMENTO DE ALVENARIA, PREPARO MANUAL. AF_08/2019</t>
  </si>
  <si>
    <t xml:space="preserve">7 - REVESTIMENTO</t>
  </si>
  <si>
    <t xml:space="preserve">CHAPISCO APLICADO EM ALVENARIAS E ESTRUTURAS DE CONCRETO INTERNAS, COM ROLO PARA TEXTURA ACRÍLICA.  ARGAMASSA TRAÇO 1:4 E EMULSÃO POLIMÉRICA (ADESIVO) COM PREPARO EM BETONEIRA 400L. AF_06/2014</t>
  </si>
  <si>
    <t xml:space="preserve">ARGAMASSA TRAÇO 1:4 (CIMENTO E AREIA GROSSA) COM ADIÇÃO DE EMULSÃO POLIMÉRICA PARA CHAPISCO ROLADO, PREPARO MECÂNICO COM BETONEIRA 400 L. AF_06/2014</t>
  </si>
  <si>
    <t xml:space="preserve">EMBOÇO OU MASSA ÚNICA EM ARGAMASSA TRAÇO 1:2:8, PREPARO MECÂNICO COM BETONEIRA 400 L, APLICADA MANUALMENTE EM PANOS CEGOS DE FACHADA (SEM PRESENÇA DE VÃOS), ESPESSURA DE 25 MM. AF_06/2014</t>
  </si>
  <si>
    <t xml:space="preserve">TELA DE ACO SOLDADA GALVANIZADA/ZINCADA PARA ALVENARIA, FIO D = *1,24 MM, MALHA 25 X 25 MM</t>
  </si>
  <si>
    <t xml:space="preserve">MASSA ÚNICA, PARA RECEBIMENTO DE PINTURA, EM ARGAMASSA TRAÇO 1:2:8, PREPARO MECÂNICO COM BETONEIRA 400L, APLICADA MANUALMENTE EM FACES INTERNAS DE PAREDES, ESPESSURA DE 10MM, COM EXECUÇÃO DE TALISCAS. AF_06/2014</t>
  </si>
  <si>
    <t xml:space="preserve">ARGAMASSA TRAÇO 1:2:8 (CIMENTO, CAL E AREIA MÉDIA) PARA EMBOÇO/MASSA ÚNICA/ASSENTAMENTO DE ALVENARIA DE VEDAÇÃO, PREPARO MECÂNICO COM BETONEIRA 400 L. AF_06/2014</t>
  </si>
  <si>
    <t xml:space="preserve">8 -  PISO </t>
  </si>
  <si>
    <t xml:space="preserve">ATERRO MANUAL DE VALAS COM SOLO ARGILO-ARENOSO E COMPACTAÇÃO MECANIZADA. AF_05/2016</t>
  </si>
  <si>
    <t xml:space="preserve">CAMINHÃO PIPA 10.000 L TRUCADO, PESO BRUTO TOTAL 23.000 KG, CARGA ÚTIL MÁXIMA 15.935 KG, DISTÂNCIA ENTRE EIXOS 4,8 M, POTÊNCIA 230 CV, INCLUSIVE TANQUE DE AÇO PARA TRANSPORTE DE ÁGUA - CHP DIURNO. AF_06/2014</t>
  </si>
  <si>
    <t xml:space="preserve">CAMINHÃO PIPA 10.000 L TRUCADO, PESO BRUTO TOTAL 23.000 KG, CARGA ÚTIL MÁXIMA 15.935 KG, DISTÂNCIA ENTRE EIXOS 4,8 M, POTÊNCIA 230 CV, INCLUSIVE TANQUE DE AÇO PARA TRANSPORTE DE ÁGUA - CHI DIURNO. AF_06/2014</t>
  </si>
  <si>
    <t xml:space="preserve">ARGILA, ARGILA VERMELHA OU ARGILA ARENOSA (RETIRADA NA JAZIDA, SEM TRANSPORTE)</t>
  </si>
  <si>
    <t xml:space="preserve">PISO EM CONCRETO 20 MPA PREPARO MECANICO, ESPESSURA 7CM, INCLUSO SELANTE ELASTICO A BASE DE POLIURETANO</t>
  </si>
  <si>
    <t xml:space="preserve">SELANTE ELASTICO MONOCOMPONENTE A BASE DE POLIURETANO (PU) PARA JUNTAS DIVERSAS</t>
  </si>
  <si>
    <t xml:space="preserve">310ML</t>
  </si>
  <si>
    <t xml:space="preserve">CONCRETO FCK = 20MPA, TRAÇO 1:2,7:3 (CIMENTO/ AREIA MÉDIA/ BRITA 1)  - PREPARO MECÂNICO COM BETONEIRA 600 L. AF_07/2016</t>
  </si>
  <si>
    <t xml:space="preserve">9 - PINTURA</t>
  </si>
  <si>
    <t xml:space="preserve">APLICAÇÃO DE FUNDO SELADOR ACRÍLICO EM PAREDES, UMA DEMÃO. AF_06/2014</t>
  </si>
  <si>
    <t xml:space="preserve">SELADOR ACRILICO PAREDES INTERNAS/EXTERNAS</t>
  </si>
  <si>
    <t xml:space="preserve">PINTOR COM ENCARGOS COMPLEMENTARES</t>
  </si>
  <si>
    <t xml:space="preserve">APLICAÇÃO MANUAL DE PINTURA COM TINTA LÁTEX ACRÍLICA EM PAREDES, DUAS DEMÃOS. AF_06/2014</t>
  </si>
  <si>
    <t xml:space="preserve">PINTURA COM TINTA ALQUÍDICA DE ACABAMENTO (ESMALTE SINTÉTICO ACETINADO) PULVERIZADA SOBRE SUPERFÍCIES METÁLICAS (EXCETO PERFIL) EXECUTADO EM OBRA (02 DEMÃOS). AF_01/2020</t>
  </si>
  <si>
    <t xml:space="preserve">SOLVENTE DILUENTE A BASE DE AGUARRAS</t>
  </si>
  <si>
    <t xml:space="preserve">TINTA ESMALTE SINTETICO PREMIUM ACETINADO</t>
  </si>
  <si>
    <t xml:space="preserve">COMPRESSOR DE AR, VAZAO DE 10 PCM, RESERVATORIO 100 L, PRESSAO DE TRABALHO ENTRE 6,9 E 9,7 BAR  POTENCIA 2 HP, TENSAO 110/220 V  CHI DIURNO. AF_05/2017</t>
  </si>
  <si>
    <t xml:space="preserve">COMPRESSOR DE AR, VAZAO DE 10 PCM, RESERVATORIO 100 L, PRESSAO DE TRABALHO ENTRE 6,9 E 9,7 BAR, POTENCIA 2 HP, TENSAO 110/220 V - CHP DIURNO. AF_05/2017</t>
  </si>
  <si>
    <t xml:space="preserve">10 - PREVENÇÃO DE INCÊNDIO</t>
  </si>
  <si>
    <t xml:space="preserve">Sinapi 73775/1</t>
  </si>
  <si>
    <t xml:space="preserve">EXTINTOR INCENDIO TP PO QUIMICO 4KG FORNECIMENTO E COLOCACAO</t>
  </si>
  <si>
    <t xml:space="preserve">Custo Unitário </t>
  </si>
  <si>
    <t xml:space="preserve">EXTINTOR DE INCENDIO PORTATIL COM CARGA DE PO QUIMICO SECO (PQS) DE 4 KG, CLASSE BC</t>
  </si>
  <si>
    <t xml:space="preserve">TOTAL:</t>
  </si>
  <si>
    <t xml:space="preserve">Sinapi - 73775/2</t>
  </si>
  <si>
    <t xml:space="preserve">EXTINTOR INCENDIO AGUA-PRESSURIZADA 10L INCL SUPORTE PAREDE CARGA     COMPLETA FORNECIMENTO E COLOCACAO</t>
  </si>
  <si>
    <t xml:space="preserve">EXTINTOR DE INCENDIO PORTATIL COM CARGA DE AGUA PRESSURIZADA DE 10 L, CLASSE A</t>
  </si>
  <si>
    <t xml:space="preserve">PINTURA ACRILICA PARA SINALIZAÇÃO HORIZONTAL EM PISO CIMENTADO</t>
  </si>
  <si>
    <t xml:space="preserve">TINTA A BASE DE RESINA ACRILICA, PARA SINALIZACAO HORIZONTAL VIARIA (NBR 11862)</t>
  </si>
  <si>
    <t xml:space="preserve"> 37557 - Insumo</t>
  </si>
  <si>
    <t xml:space="preserve">PLACA DE SINALIZACAO DE SEGURANCA CONTRA INCENDIO, FOTOLUMINESCENTE, QUADRADA, *14 X 14* CM, EM PVC *2* MM ANTI-CHAMAS (SIMBOLOS, CORES E PICTOGRAMAS CONFORME NBR 13434)</t>
  </si>
  <si>
    <t xml:space="preserve">TOTAL</t>
  </si>
  <si>
    <t xml:space="preserve"> 37539 - Insumo</t>
  </si>
  <si>
    <t xml:space="preserve">PLACA DE SINALIZACAO DE SEGURANCA CONTRA INCENDIO, FOTOLUMINESCENTE, RETANGULAR, *13 X 26* CM, EM PVC *2* MM ANTI-CHAMAS (SIMBOLOS, CORES E PICTOGRAMAS CONFORME NBR 13434)</t>
  </si>
  <si>
    <t xml:space="preserve">37558 - Insumo</t>
  </si>
  <si>
    <t xml:space="preserve">PLACA DE SINALIZACAO DE SEGURANCA CONTRA INCENDIO, FOTOLUMINESCENTE, RETANGULAR, *20 X 40* CM, EM PVC *2* MM ANTI-CHAMAS (SIMBOLOS, CORES E PICTOGRAMAS CONFORME NBR 13434)</t>
  </si>
  <si>
    <t xml:space="preserve">11 - SERVIÇOS COMPLEMENTARES</t>
  </si>
  <si>
    <t xml:space="preserve">PLANTIO DE GRAMA EM PLACAS. AF_05/2018</t>
  </si>
  <si>
    <t xml:space="preserve">GRAMA BATATAIS EM PLACAS, SEM PLANTIO</t>
  </si>
  <si>
    <t xml:space="preserve">JARDINEIRO COM ENCARGOS COMPLEMENTARES</t>
  </si>
  <si>
    <t xml:space="preserve">ORÇAMENTO DE REFERENCIA IFMS</t>
  </si>
  <si>
    <t xml:space="preserve">BDI </t>
  </si>
  <si>
    <t xml:space="preserve">Descrição dos Serviços </t>
  </si>
  <si>
    <t xml:space="preserve">Quant</t>
  </si>
  <si>
    <t xml:space="preserve">Unid</t>
  </si>
  <si>
    <t xml:space="preserve">Custo com  BDI </t>
  </si>
  <si>
    <t xml:space="preserve">Custo sem BDI </t>
  </si>
  <si>
    <t xml:space="preserve">Referência</t>
  </si>
  <si>
    <t xml:space="preserve">Unitário </t>
  </si>
  <si>
    <t xml:space="preserve">Material </t>
  </si>
  <si>
    <t xml:space="preserve">Mão obra </t>
  </si>
  <si>
    <t xml:space="preserve">Final </t>
  </si>
  <si>
    <t xml:space="preserve">SERVIÇOS PRELIMINARES/TECNICOS </t>
  </si>
  <si>
    <t xml:space="preserve">1.1</t>
  </si>
  <si>
    <t xml:space="preserve">Engenheiro de Obra</t>
  </si>
  <si>
    <t xml:space="preserve">h</t>
  </si>
  <si>
    <t xml:space="preserve">SINAPI 90777</t>
  </si>
  <si>
    <t xml:space="preserve">1.2</t>
  </si>
  <si>
    <t xml:space="preserve">Encarregado geral de obras</t>
  </si>
  <si>
    <t xml:space="preserve">mês</t>
  </si>
  <si>
    <t xml:space="preserve">SINAPI 93572</t>
  </si>
  <si>
    <t xml:space="preserve">1.3</t>
  </si>
  <si>
    <t xml:space="preserve">Placa de obra em chapa galvanizada, pintada com tinta esmalte; Conforme projeto específico a ser fornecido.</t>
  </si>
  <si>
    <t xml:space="preserve">m²</t>
  </si>
  <si>
    <t xml:space="preserve">Composição 01</t>
  </si>
  <si>
    <t xml:space="preserve">1.4</t>
  </si>
  <si>
    <t xml:space="preserve">Aluguel de container 2,30  x  6,00 m, alt. 2,50 m, com 1 sanitário, para escritório, completo, sem divisórias internas</t>
  </si>
  <si>
    <t xml:space="preserve">SINAPI 10775 i</t>
  </si>
  <si>
    <t xml:space="preserve">FUNDAÇÃO </t>
  </si>
  <si>
    <t xml:space="preserve">Estacas</t>
  </si>
  <si>
    <t xml:space="preserve">2.1</t>
  </si>
  <si>
    <t xml:space="preserve">Locacao convencional de obra, utilizando gabarito de tábuas corridas pontaletadas a cada 2,00m -  2 utilizações. </t>
  </si>
  <si>
    <t xml:space="preserve">SINAPI 99059</t>
  </si>
  <si>
    <t xml:space="preserve">2.2</t>
  </si>
  <si>
    <t xml:space="preserve">Estaca pré-moldada de concreto, seção quadrada, capacidade de 25 toneladas, incluso emenda (exclusive mobilização e desmobilização). </t>
  </si>
  <si>
    <t xml:space="preserve">SINAPI 100896</t>
  </si>
  <si>
    <t xml:space="preserve">2.3</t>
  </si>
  <si>
    <t xml:space="preserve">Mobilização e desmobilização bate estacas</t>
  </si>
  <si>
    <t xml:space="preserve">T x km</t>
  </si>
  <si>
    <t xml:space="preserve"> 72840 adaptado</t>
  </si>
  <si>
    <t xml:space="preserve">2.4</t>
  </si>
  <si>
    <t xml:space="preserve">Arrasamento mecanico de estaca de concreto armado, diametros de até 40 cm. </t>
  </si>
  <si>
    <t xml:space="preserve">un</t>
  </si>
  <si>
    <t xml:space="preserve">SINAPI 95601</t>
  </si>
  <si>
    <t xml:space="preserve">Bloco com calice</t>
  </si>
  <si>
    <t xml:space="preserve">2.5</t>
  </si>
  <si>
    <t xml:space="preserve">Escavação manual de vala com profundidade menor ou igual a 1,30 m.</t>
  </si>
  <si>
    <t xml:space="preserve">SINAPI  93358</t>
  </si>
  <si>
    <t xml:space="preserve">2.6</t>
  </si>
  <si>
    <t xml:space="preserve">Preparo de fundo de vala com largura menor que 1,5 m, em local com nível baixo de interferência.</t>
  </si>
  <si>
    <t xml:space="preserve">SINAPI 94097</t>
  </si>
  <si>
    <t xml:space="preserve">2.7</t>
  </si>
  <si>
    <t xml:space="preserve">Fabricação, montagem e desmontagem de fôrma para bloco de coroamento, em madeira serrada, e=25 mm, 2 utilizações. </t>
  </si>
  <si>
    <t xml:space="preserve">SINAPI 96531</t>
  </si>
  <si>
    <t xml:space="preserve">2.8</t>
  </si>
  <si>
    <t xml:space="preserve">Armação de bloco, viga baldrame ou sapata utilizando aço ca-50 de 8 mm - montagem.</t>
  </si>
  <si>
    <t xml:space="preserve">kg</t>
  </si>
  <si>
    <t xml:space="preserve">SINAPI 96545</t>
  </si>
  <si>
    <t xml:space="preserve">2.9</t>
  </si>
  <si>
    <t xml:space="preserve">Armação de bloco, viga baldrame ou sapata utilizando aço ca-50 de 12,5 mm - montagem.</t>
  </si>
  <si>
    <t xml:space="preserve">SINAPI 96547</t>
  </si>
  <si>
    <t xml:space="preserve">2.10</t>
  </si>
  <si>
    <t xml:space="preserve">Concretagem de blocos de coroamento FCK 30 MPa, com uso de bomba  lançamento, adensamento e acabamento.</t>
  </si>
  <si>
    <t xml:space="preserve">SINAPI 96557</t>
  </si>
  <si>
    <t xml:space="preserve">2.11</t>
  </si>
  <si>
    <t xml:space="preserve">Reaterro e compactação mecânica de valas com compactador manual tipo soquete vibratório.</t>
  </si>
  <si>
    <t xml:space="preserve">SINAPI 93382</t>
  </si>
  <si>
    <t xml:space="preserve">SUPERESTRUTURA</t>
  </si>
  <si>
    <t xml:space="preserve">3.1</t>
  </si>
  <si>
    <t xml:space="preserve">Pilar pré-fabricado em concreto armado. Peça retangular pré-moldada, volume de concreto de 30 a 70 litros, taxa de aço aproximada de 70kg/m³.</t>
  </si>
  <si>
    <t xml:space="preserve">SINAPI 97737</t>
  </si>
  <si>
    <t xml:space="preserve">3.2</t>
  </si>
  <si>
    <t xml:space="preserve">Vigas baldrame pré-fabricada. Peça retangular pré-moldada, volume de concreto de 30 a 70 litros, taxa de aço aproximada de 70kg/m³.</t>
  </si>
  <si>
    <t xml:space="preserve">3.3</t>
  </si>
  <si>
    <t xml:space="preserve">Vigas pré-fabricada em concreto armado. Peça retangular pré-moldada, volume de concreto de 30 a 70 litros, taxa de aço aproximada de 70kg/m³.</t>
  </si>
  <si>
    <t xml:space="preserve">COBERTURA</t>
  </si>
  <si>
    <t xml:space="preserve">4.1</t>
  </si>
  <si>
    <t xml:space="preserve">Trama de aço composta por terças para telhados de até 2 águas para telha ondulada de fibrocimento, metálica, plástica ou termoacústica, incluso transporte vertical. </t>
  </si>
  <si>
    <t xml:space="preserve">SINAPI 92580</t>
  </si>
  <si>
    <t xml:space="preserve">4.2</t>
  </si>
  <si>
    <t xml:space="preserve">Telhamento com telha ondulada de fibrocimento e = 6 mm, com recobrimento lateral de 1/4 de onda para telhado com inclinação maior que 10°, com até 2 águas, incluso içamento. </t>
  </si>
  <si>
    <t xml:space="preserve">SINAPI 94207</t>
  </si>
  <si>
    <t xml:space="preserve">4.3</t>
  </si>
  <si>
    <t xml:space="preserve">Cumeeira para telha de fibrocimento ondulada e = 6 mm, incluso acessórios de fixação e içamento.</t>
  </si>
  <si>
    <t xml:space="preserve">SINAPI 94223</t>
  </si>
  <si>
    <t xml:space="preserve">ALVENARIA</t>
  </si>
  <si>
    <t xml:space="preserve">5.1</t>
  </si>
  <si>
    <t xml:space="preserve">Impermeabilização com tinta betuminosa tipo neutrolin, no mínimo duas demão, na face superior e laterais do baldrame.</t>
  </si>
  <si>
    <t xml:space="preserve">Composição 02</t>
  </si>
  <si>
    <t xml:space="preserve">5.2</t>
  </si>
  <si>
    <t xml:space="preserve">Alvenaria de vedação de blocos cerâmicos furados na vertical de 9x19x39cm (espessura 9cm) de paredes com área líquida maior ou igual a 6m² sem vãos e argamassa de assentamento com preparo em betoneira. </t>
  </si>
  <si>
    <t xml:space="preserve">SINAPI 87477</t>
  </si>
  <si>
    <t xml:space="preserve">ESQUADRIAS </t>
  </si>
  <si>
    <t xml:space="preserve">6.1</t>
  </si>
  <si>
    <t xml:space="preserve">Janela de alumínio tipo maxim-ar, com vidros, batente e ferragens. Exclusive alizar, acabamento e contramarco. Fornecimento e instalação.  </t>
  </si>
  <si>
    <t xml:space="preserve">SINAPI 94559</t>
  </si>
  <si>
    <t xml:space="preserve">6.2</t>
  </si>
  <si>
    <t xml:space="preserve">Portão de ferro de correr em chapa galvanizada plana 14 GSG. </t>
  </si>
  <si>
    <t xml:space="preserve">Composição 03</t>
  </si>
  <si>
    <t xml:space="preserve">6.3</t>
  </si>
  <si>
    <t xml:space="preserve">Porta de abrir ferro em chapa galvanizada com requadro e guarnição - completo</t>
  </si>
  <si>
    <t xml:space="preserve">SINAPI 100701</t>
  </si>
  <si>
    <t xml:space="preserve">REVESTIMENTO</t>
  </si>
  <si>
    <t xml:space="preserve">7.1</t>
  </si>
  <si>
    <t xml:space="preserve">Chapisco com argamassa de cimento e areia  traço 1:3; e=5mm.</t>
  </si>
  <si>
    <t xml:space="preserve">SINAPI 87874</t>
  </si>
  <si>
    <t xml:space="preserve">7.2</t>
  </si>
  <si>
    <t xml:space="preserve">Massa única em argamassa traço 1:2:8, preparo mecânico com betoneira 400 l, aplicada manualmente em panos cegos de fachada (sem presença de vãos), espessura de 25 mm. </t>
  </si>
  <si>
    <t xml:space="preserve">SINAPI 87792</t>
  </si>
  <si>
    <t xml:space="preserve">7.3</t>
  </si>
  <si>
    <r>
      <rPr>
        <sz val="12"/>
        <color rgb="FF000000"/>
        <rFont val="Calibri"/>
        <family val="2"/>
        <charset val="1"/>
      </rPr>
      <t xml:space="preserve">Massa única, para recebimento de pintura, em argamassa traço 1:2:8, preparo mecânico com betoneira 400l, aplicada manualmente em faces</t>
    </r>
    <r>
      <rPr>
        <sz val="12"/>
        <rFont val="Calibri"/>
        <family val="2"/>
        <charset val="1"/>
      </rPr>
      <t xml:space="preserve"> internas </t>
    </r>
    <r>
      <rPr>
        <sz val="12"/>
        <color rgb="FF000000"/>
        <rFont val="Calibri"/>
        <family val="2"/>
        <charset val="1"/>
      </rPr>
      <t xml:space="preserve">de paredes, espessura de 10mm, com execução de taliscas. </t>
    </r>
  </si>
  <si>
    <t xml:space="preserve">SINAPI 87547</t>
  </si>
  <si>
    <t xml:space="preserve">PAVIMENTAÇÃO</t>
  </si>
  <si>
    <t xml:space="preserve">8.1</t>
  </si>
  <si>
    <t xml:space="preserve">Aterro manual com solo argilo-arenoso e compactação mecanizada, com compactador de solos de percussão</t>
  </si>
  <si>
    <t xml:space="preserve">SINAPI 94319</t>
  </si>
  <si>
    <t xml:space="preserve">8.2</t>
  </si>
  <si>
    <t xml:space="preserve">Execução de piso de concreto com concreto moldado in loco, usinado, acabamento polido, espessura 8 cm, armado. </t>
  </si>
  <si>
    <t xml:space="preserve">SINAPI 68325</t>
  </si>
  <si>
    <t xml:space="preserve">PINTURA</t>
  </si>
  <si>
    <t xml:space="preserve">9.1</t>
  </si>
  <si>
    <t xml:space="preserve">Aplicação de fundo selador acrílico em paredes, uma demão. </t>
  </si>
  <si>
    <t xml:space="preserve">SINAPI 88485</t>
  </si>
  <si>
    <t xml:space="preserve">9.2</t>
  </si>
  <si>
    <t xml:space="preserve">Aplicação manual de pintura com tinta látex acrílica em paredes, duas demãos. </t>
  </si>
  <si>
    <t xml:space="preserve">SINAPI 88489</t>
  </si>
  <si>
    <t xml:space="preserve">9.3</t>
  </si>
  <si>
    <t xml:space="preserve">Pintura esmalte sintético, duas demãos, pulverizada sobre superfície metálica, incluso uma demão de fundo anticorrosivo. </t>
  </si>
  <si>
    <t xml:space="preserve">SINAPI 100757</t>
  </si>
  <si>
    <t xml:space="preserve">PREVENÇÃO DE INCÊNDIO</t>
  </si>
  <si>
    <t xml:space="preserve">10.1</t>
  </si>
  <si>
    <t xml:space="preserve">Extintor de incêndio portátil, com carga de pó químico seco BC, capacidade extintora 20 B:C (4kg). Fornecimento e instalação.</t>
  </si>
  <si>
    <t xml:space="preserve">10.2</t>
  </si>
  <si>
    <t xml:space="preserve">Extintor de incêndio portátil, carga de água pressurizada, capacidade extintora 2-A (10l). Fornecimento e instalaçao.</t>
  </si>
  <si>
    <t xml:space="preserve">Sinapi 73775/2</t>
  </si>
  <si>
    <t xml:space="preserve">10.3</t>
  </si>
  <si>
    <t xml:space="preserve">Pintura acrílica para sinalização horizontal em piso cimentado</t>
  </si>
  <si>
    <t xml:space="preserve">Sinapi 84665</t>
  </si>
  <si>
    <t xml:space="preserve">10.4</t>
  </si>
  <si>
    <t xml:space="preserve">Placa de sinalização de segurança contra incêndio, fotoluminescente, quadrada, 14 x 14 cm, em PVC 2 mm anti-chama (símbolos, cores e pictogramas NBR 13434)</t>
  </si>
  <si>
    <t xml:space="preserve">Sinapi 37557 - Insumo</t>
  </si>
  <si>
    <t xml:space="preserve">10.5</t>
  </si>
  <si>
    <t xml:space="preserve">Placa de sinalização de segurança contra incêndio, fotoluminescente, retangular, 13 x 26 cm, em PVC 2 mm anti-chama (símbolos, cores e pictogramas NBR 13434)</t>
  </si>
  <si>
    <t xml:space="preserve">Sinapi 37539 - Insumo</t>
  </si>
  <si>
    <t xml:space="preserve">10.6</t>
  </si>
  <si>
    <t xml:space="preserve">Placa de sinalização de segurança contra incêndio, fotoluminescente, retangular, 20 x 40 cm, em PVC 2 mm anti-chama (símbolos, cores e pictogramas NBR 13434)</t>
  </si>
  <si>
    <t xml:space="preserve">Sinapi 37558 - Insumo</t>
  </si>
  <si>
    <t xml:space="preserve">SERVIÇOS COMPLEMENTARES</t>
  </si>
  <si>
    <t xml:space="preserve">11.1</t>
  </si>
  <si>
    <t xml:space="preserve">Plantio de grama em placas</t>
  </si>
  <si>
    <t xml:space="preserve">SINAPI 98504</t>
  </si>
  <si>
    <t xml:space="preserve">Total com BDI</t>
  </si>
  <si>
    <t xml:space="preserve">Total sem BDI</t>
  </si>
  <si>
    <t xml:space="preserve">BDI</t>
  </si>
  <si>
    <t xml:space="preserve">TAXA DE BONIFICAÇÃO E DESPESAS INDIRETAS (BDI) -</t>
  </si>
  <si>
    <r>
      <rPr>
        <b val="true"/>
        <sz val="10"/>
        <rFont val="Calibri"/>
        <family val="2"/>
        <charset val="1"/>
      </rPr>
      <t xml:space="preserve"> </t>
    </r>
    <r>
      <rPr>
        <sz val="10"/>
        <rFont val="Calibri"/>
        <family val="2"/>
        <charset val="1"/>
      </rPr>
      <t xml:space="preserve">CONFORME TCU ACÓRDÃO 2622/2013-TCU-PLENÁRIO</t>
    </r>
  </si>
  <si>
    <t xml:space="preserve">CÁLCULO DO BDI</t>
  </si>
  <si>
    <t xml:space="preserve">CONSTRUÇÃO DE EDIFICIOS</t>
  </si>
  <si>
    <t xml:space="preserve">ITEM</t>
  </si>
  <si>
    <t xml:space="preserve">%</t>
  </si>
  <si>
    <t xml:space="preserve">1°Q</t>
  </si>
  <si>
    <t xml:space="preserve">Médio</t>
  </si>
  <si>
    <t xml:space="preserve">3°Q</t>
  </si>
  <si>
    <t xml:space="preserve">ADMINISTRAÇÃO CENTRAL (AC)</t>
  </si>
  <si>
    <t xml:space="preserve">SEGUROS (S) E GARANTIAS (G)</t>
  </si>
  <si>
    <t xml:space="preserve">RISCOS (R.)</t>
  </si>
  <si>
    <t xml:space="preserve">DESPESAS FINANCEIRAS (DF)</t>
  </si>
  <si>
    <t xml:space="preserve">LUCRO (L)</t>
  </si>
  <si>
    <t xml:space="preserve">IMPOSTOS (I)</t>
  </si>
  <si>
    <t xml:space="preserve">PIS </t>
  </si>
  <si>
    <t xml:space="preserve">COFINS</t>
  </si>
  <si>
    <t xml:space="preserve">ISSQN</t>
  </si>
  <si>
    <t xml:space="preserve">CPRB</t>
  </si>
  <si>
    <t xml:space="preserve">com desoneração </t>
  </si>
  <si>
    <t xml:space="preserve">O cálculo do BDI se baseia na fórmula abaixo utilizada pelo Acórdão 2622/13 do TCU,</t>
  </si>
  <si>
    <t xml:space="preserve">BDI = Benefício e Despesas Indiretas (lucro e despesas indiretas); e</t>
  </si>
  <si>
    <t xml:space="preserve">Onde:</t>
  </si>
  <si>
    <t xml:space="preserve">AC = taxa representativa das despesas de rateio da Administração Central;</t>
  </si>
  <si>
    <t xml:space="preserve">S = taxa representativa de Seguros;</t>
  </si>
  <si>
    <t xml:space="preserve">R = taxa representativa de Riscos;</t>
  </si>
  <si>
    <t xml:space="preserve">G = taxa representativa de Garantias;</t>
  </si>
  <si>
    <t xml:space="preserve">DF = taxa representativa das Despesas Financeiras;</t>
  </si>
  <si>
    <t xml:space="preserve">L = taxa representativa do Lucro;</t>
  </si>
  <si>
    <t xml:space="preserve">I = taxa representativa da incidência de Impostos.</t>
  </si>
  <si>
    <t xml:space="preserve">Memória de cálculo</t>
  </si>
  <si>
    <t xml:space="preserve">Memoria de calculo</t>
  </si>
  <si>
    <t xml:space="preserve">4*22*1</t>
  </si>
  <si>
    <t xml:space="preserve">(X=0,25   8X por 4X)        2,0*1,0</t>
  </si>
  <si>
    <t xml:space="preserve">FUNDAÇÃO estaca e bloco</t>
  </si>
  <si>
    <t xml:space="preserve">25,23+20+25,23+20</t>
  </si>
  <si>
    <t xml:space="preserve">6*32</t>
  </si>
  <si>
    <t xml:space="preserve">t.km</t>
  </si>
  <si>
    <t xml:space="preserve">9*70*2</t>
  </si>
  <si>
    <t xml:space="preserve">Blocos</t>
  </si>
  <si>
    <t xml:space="preserve">16*0,8*1,40*1,15</t>
  </si>
  <si>
    <t xml:space="preserve">16*1,3*0,7</t>
  </si>
  <si>
    <t xml:space="preserve">16*((1,3+1,3+0,7+0,7)*0,3+(0,80+0,80+0,65+0,65)*0,8+(0,50+0,50+0,35+0,35)*0,8)</t>
  </si>
  <si>
    <t xml:space="preserve">projeto</t>
  </si>
  <si>
    <t xml:space="preserve">16*(1,3*0,70*0,3)+16*(0,80*0,65*0,8)-16*(0,50*0,35*0,8)</t>
  </si>
  <si>
    <t xml:space="preserve">(16*0,8*1,40*1,15)-(16*1,3*0,70*0,30)-(16*0,80*0,65*0,8)</t>
  </si>
  <si>
    <t xml:space="preserve">ESTRUTURA DE CONCRETO</t>
  </si>
  <si>
    <t xml:space="preserve">(12*6,50*0,40*0,25)+(4*7,50*0,40*0,25)+(12*10,70*0,20*0,20)</t>
  </si>
  <si>
    <t xml:space="preserve">84,9*0,12*0,40</t>
  </si>
  <si>
    <t xml:space="preserve">(80,7*0,12*0,40)+(84,9*0,12*0,20)</t>
  </si>
  <si>
    <t xml:space="preserve">21*26,2</t>
  </si>
  <si>
    <t xml:space="preserve">(90,46*0,15)+(90,46*0,40*2)</t>
  </si>
  <si>
    <t xml:space="preserve">(25,23+20+25,23+20)*5+(4*10*1,4/2) - esquadrias</t>
  </si>
  <si>
    <t xml:space="preserve">9*3,6*0,6+1*2,8*0,6</t>
  </si>
  <si>
    <t xml:space="preserve">4,4*5</t>
  </si>
  <si>
    <t xml:space="preserve">1*2,1</t>
  </si>
  <si>
    <t xml:space="preserve">2*((25,23+20+25,23+20)*5+(4*10*1,4/2))- esquadria</t>
  </si>
  <si>
    <t xml:space="preserve">((25,23+20+25,23+20)*5+(4*10*1,4/2))- esquadrias</t>
  </si>
  <si>
    <t xml:space="preserve">19,7*25*0,10</t>
  </si>
  <si>
    <t xml:space="preserve">19,7*25</t>
  </si>
  <si>
    <t xml:space="preserve">2*((25,23+20+25,23+20)*5+(4*10*1,4/2)) - esquadrias </t>
  </si>
  <si>
    <t xml:space="preserve">2*((25,23+20+25,23+20)*5+(4*10*1,4/2))  - esquadrias </t>
  </si>
  <si>
    <t xml:space="preserve">2*(4,40*5,00) + 1*2,1</t>
  </si>
  <si>
    <t xml:space="preserve">Extintor incêndio tp pó químico 4kg fornecimento e colocação</t>
  </si>
  <si>
    <t xml:space="preserve">Extintor incêndio agua-pressurizada 10l incl suporte parede carga completa fornecimento e colocação</t>
  </si>
  <si>
    <t xml:space="preserve">2*(25,23+20+25,23+20)</t>
  </si>
  <si>
    <t xml:space="preserve">CRONOGRAMA FÍSICO-FINANCEIRO</t>
  </si>
  <si>
    <t xml:space="preserve"> </t>
  </si>
  <si>
    <t xml:space="preserve">DESCRIÇÃO DO SERVIÇO</t>
  </si>
  <si>
    <t xml:space="preserve">30 dias</t>
  </si>
  <si>
    <t xml:space="preserve">60 dias</t>
  </si>
  <si>
    <t xml:space="preserve">90 dias</t>
  </si>
  <si>
    <t xml:space="preserve">120 dias</t>
  </si>
  <si>
    <t xml:space="preserve">PISO</t>
  </si>
</sst>
</file>

<file path=xl/styles.xml><?xml version="1.0" encoding="utf-8"?>
<styleSheet xmlns="http://schemas.openxmlformats.org/spreadsheetml/2006/main">
  <numFmts count="32">
    <numFmt numFmtId="164" formatCode="General"/>
    <numFmt numFmtId="165" formatCode="_(* #,##0.00_);_(* \(#,##0.00\);_(* \-??_);_(@_)"/>
    <numFmt numFmtId="166" formatCode="#.##000"/>
    <numFmt numFmtId="167" formatCode="#.##0,"/>
    <numFmt numFmtId="168" formatCode="#,##0"/>
    <numFmt numFmtId="169" formatCode="\$#,#00"/>
    <numFmt numFmtId="170" formatCode="\$#,"/>
    <numFmt numFmtId="171" formatCode="\$#,##0\ ;&quot;($&quot;#,##0\)"/>
    <numFmt numFmtId="172" formatCode="_([$€-2]* #,##0.00_);_([$€-2]* \(#,##0.00\);_([$€-2]* \-??_)"/>
    <numFmt numFmtId="173" formatCode="_([$€]* #,##0.00_);_([$€]* \(#,##0.00\);_([$€]* \-??_);_(@_)"/>
    <numFmt numFmtId="174" formatCode="#,#00"/>
    <numFmt numFmtId="175" formatCode="0.00"/>
    <numFmt numFmtId="176" formatCode="_-&quot;R$ &quot;* #,##0.00_-;&quot;-R$ &quot;* #,##0.00_-;_-&quot;R$ &quot;* \-??_-;_-@_-"/>
    <numFmt numFmtId="177" formatCode="_(&quot;R$ &quot;* #,##0.00_);_(&quot;R$ &quot;* \(#,##0.00\);_(&quot;R$ &quot;* \-??_);_(@_)"/>
    <numFmt numFmtId="178" formatCode="_-&quot;R$ &quot;* #,##0.00_-;&quot;-R$ &quot;* #,##0.00_-;_-&quot;R$ &quot;* \-??_-;_-@_-"/>
    <numFmt numFmtId="179" formatCode="%#,#00"/>
    <numFmt numFmtId="180" formatCode="0%"/>
    <numFmt numFmtId="181" formatCode="[$R$-416]\ #,##0.00;[RED]\-[$R$-416]\ #,##0.00"/>
    <numFmt numFmtId="182" formatCode="#,##0.00;[RED]#,##0.00"/>
    <numFmt numFmtId="183" formatCode="_-* #,##0.00_-;\-* #,##0.00_-;_-* \-??_-;_-@_-"/>
    <numFmt numFmtId="184" formatCode="#,##0.00\ ;&quot; (&quot;#,##0.00\);&quot; -&quot;#\ ;@\ "/>
    <numFmt numFmtId="185" formatCode="\ #,##0.00\ ;\-#,##0.00\ ;&quot; -&quot;00\ ;\ @\ "/>
    <numFmt numFmtId="186" formatCode="_-* #,##0.00_-;\-* #,##0.00_-;_-* \-??_-;_-@_-"/>
    <numFmt numFmtId="187" formatCode="#,##0.00"/>
    <numFmt numFmtId="188" formatCode="0.00%"/>
    <numFmt numFmtId="189" formatCode="&quot;R$ &quot;#,##0.00"/>
    <numFmt numFmtId="190" formatCode="0"/>
    <numFmt numFmtId="191" formatCode="mmm/yy"/>
    <numFmt numFmtId="192" formatCode="&quot;R$ &quot;#,##0.00"/>
    <numFmt numFmtId="193" formatCode="@"/>
    <numFmt numFmtId="194" formatCode="0;[RED]0"/>
    <numFmt numFmtId="195" formatCode="General"/>
  </numFmts>
  <fonts count="7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Arial"/>
      <family val="2"/>
      <charset val="1"/>
    </font>
    <font>
      <sz val="10"/>
      <color rgb="FF000000"/>
      <name val="Arial1"/>
      <family val="0"/>
      <charset val="1"/>
    </font>
    <font>
      <sz val="10"/>
      <color rgb="FF000000"/>
      <name val="Arial"/>
      <family val="2"/>
      <charset val="1"/>
    </font>
    <font>
      <sz val="11"/>
      <color rgb="FFFFFFFF"/>
      <name val="Calibri"/>
      <family val="2"/>
      <charset val="1"/>
    </font>
    <font>
      <sz val="10"/>
      <color rgb="FFFFFFFF"/>
      <name val="Arial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sz val="10"/>
      <color rgb="FF008000"/>
      <name val="Arial"/>
      <family val="2"/>
      <charset val="1"/>
    </font>
    <font>
      <b val="true"/>
      <sz val="11"/>
      <color rgb="FFFF99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sz val="1"/>
      <color rgb="FF000000"/>
      <name val="Courier New"/>
      <family val="3"/>
      <charset val="1"/>
    </font>
    <font>
      <b val="true"/>
      <sz val="10"/>
      <color rgb="FFFF99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sz val="11"/>
      <color rgb="FFFF9900"/>
      <name val="Calibri"/>
      <family val="2"/>
      <charset val="1"/>
    </font>
    <font>
      <sz val="10"/>
      <color rgb="FFFF9900"/>
      <name val="Arial"/>
      <family val="2"/>
      <charset val="1"/>
    </font>
    <font>
      <sz val="11"/>
      <color rgb="FF333399"/>
      <name val="Calibri"/>
      <family val="2"/>
      <charset val="1"/>
    </font>
    <font>
      <sz val="10"/>
      <color rgb="FF333399"/>
      <name val="Arial"/>
      <family val="2"/>
      <charset val="1"/>
    </font>
    <font>
      <sz val="10"/>
      <name val="Arial"/>
      <family val="0"/>
      <charset val="204"/>
    </font>
    <font>
      <i val="true"/>
      <sz val="11"/>
      <color rgb="FF808080"/>
      <name val="Calibri"/>
      <family val="2"/>
      <charset val="1"/>
    </font>
    <font>
      <b val="true"/>
      <sz val="15"/>
      <color rgb="FF003366"/>
      <name val="Calibri"/>
      <family val="2"/>
      <charset val="1"/>
    </font>
    <font>
      <b val="true"/>
      <sz val="13"/>
      <color rgb="FF003366"/>
      <name val="Calibri"/>
      <family val="2"/>
      <charset val="1"/>
    </font>
    <font>
      <b val="true"/>
      <i val="true"/>
      <sz val="16"/>
      <color rgb="FF000000"/>
      <name val="Arial"/>
      <family val="2"/>
      <charset val="1"/>
    </font>
    <font>
      <b val="true"/>
      <sz val="11"/>
      <color rgb="FF003366"/>
      <name val="Calibri"/>
      <family val="2"/>
      <charset val="1"/>
    </font>
    <font>
      <u val="single"/>
      <sz val="10"/>
      <color rgb="FF0000FF"/>
      <name val="Arial"/>
      <family val="2"/>
      <charset val="1"/>
    </font>
    <font>
      <sz val="10"/>
      <color rgb="FF800080"/>
      <name val="Arial"/>
      <family val="2"/>
      <charset val="1"/>
    </font>
    <font>
      <sz val="10"/>
      <name val="Courier New"/>
      <family val="3"/>
      <charset val="1"/>
    </font>
    <font>
      <sz val="11"/>
      <color rgb="FF993300"/>
      <name val="Calibri"/>
      <family val="2"/>
      <charset val="1"/>
    </font>
    <font>
      <sz val="10"/>
      <color rgb="FF993300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1"/>
      <color rgb="FF333333"/>
      <name val="Calibri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b val="true"/>
      <sz val="10"/>
      <color rgb="FF333333"/>
      <name val="Arial"/>
      <family val="2"/>
      <charset val="1"/>
    </font>
    <font>
      <sz val="11"/>
      <color rgb="FFFF0000"/>
      <name val="Calibri"/>
      <family val="2"/>
      <charset val="1"/>
    </font>
    <font>
      <sz val="10"/>
      <color rgb="FFFF0000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b val="true"/>
      <sz val="18"/>
      <color rgb="FF003366"/>
      <name val="Cambria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5"/>
      <color rgb="FF333399"/>
      <name val="Calibri"/>
      <family val="2"/>
      <charset val="1"/>
    </font>
    <font>
      <b val="true"/>
      <sz val="18"/>
      <color rgb="FF333399"/>
      <name val="Cambria"/>
      <family val="2"/>
      <charset val="1"/>
    </font>
    <font>
      <b val="true"/>
      <sz val="15"/>
      <color rgb="FF003366"/>
      <name val="Arial"/>
      <family val="2"/>
      <charset val="1"/>
    </font>
    <font>
      <b val="true"/>
      <sz val="13"/>
      <color rgb="FF333399"/>
      <name val="Calibri"/>
      <family val="2"/>
      <charset val="1"/>
    </font>
    <font>
      <b val="true"/>
      <sz val="13"/>
      <color rgb="FF003366"/>
      <name val="Arial"/>
      <family val="2"/>
      <charset val="1"/>
    </font>
    <font>
      <b val="true"/>
      <sz val="11"/>
      <color rgb="FF333399"/>
      <name val="Calibri"/>
      <family val="2"/>
      <charset val="1"/>
    </font>
    <font>
      <b val="true"/>
      <sz val="11"/>
      <color rgb="FF003366"/>
      <name val="Arial"/>
      <family val="2"/>
      <charset val="1"/>
    </font>
    <font>
      <sz val="9"/>
      <name val="Calibri"/>
      <family val="2"/>
      <charset val="1"/>
    </font>
    <font>
      <sz val="11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b val="true"/>
      <sz val="12"/>
      <name val="Calibri"/>
      <family val="2"/>
      <charset val="1"/>
    </font>
    <font>
      <sz val="12"/>
      <color rgb="FF000000"/>
      <name val="Arial"/>
      <family val="2"/>
      <charset val="1"/>
    </font>
    <font>
      <sz val="12"/>
      <name val="Calibri"/>
      <family val="2"/>
      <charset val="1"/>
    </font>
    <font>
      <sz val="12"/>
      <color rgb="FFFF000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0"/>
      <name val="Calibri"/>
      <family val="2"/>
      <charset val="1"/>
    </font>
    <font>
      <sz val="1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b val="true"/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8"/>
      <color rgb="FF000000"/>
      <name val="Arial"/>
      <family val="2"/>
      <charset val="1"/>
    </font>
  </fonts>
  <fills count="31">
    <fill>
      <patternFill patternType="none"/>
    </fill>
    <fill>
      <patternFill patternType="gray125"/>
    </fill>
    <fill>
      <patternFill patternType="solid">
        <fgColor rgb="FFCCCCFF"/>
        <bgColor rgb="FFC6D9F1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9D9D9"/>
      </patternFill>
    </fill>
    <fill>
      <patternFill patternType="solid">
        <fgColor rgb="FFFFFFCC"/>
        <bgColor rgb="FFEBF1DE"/>
      </patternFill>
    </fill>
    <fill>
      <patternFill patternType="solid">
        <fgColor rgb="FFFFFF99"/>
        <bgColor rgb="FFFFFFCC"/>
      </patternFill>
    </fill>
    <fill>
      <patternFill patternType="solid">
        <fgColor rgb="FF99CCFF"/>
        <bgColor rgb="FFC6D9F1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C000"/>
      </patternFill>
    </fill>
    <fill>
      <patternFill patternType="solid">
        <fgColor rgb="FFC0C0C0"/>
        <bgColor rgb="FFCCCC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0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99FF66"/>
        <bgColor rgb="FFCCFFCC"/>
      </patternFill>
    </fill>
    <fill>
      <patternFill patternType="solid">
        <fgColor rgb="FFFFC000"/>
        <bgColor rgb="FFFFCC00"/>
      </patternFill>
    </fill>
    <fill>
      <patternFill patternType="solid">
        <fgColor rgb="FFEBF1DE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EBF1DE"/>
      </patternFill>
    </fill>
    <fill>
      <patternFill patternType="solid">
        <fgColor rgb="FFC6D9F1"/>
        <bgColor rgb="FFCCCCFF"/>
      </patternFill>
    </fill>
    <fill>
      <patternFill patternType="solid">
        <fgColor rgb="FFD9D9D9"/>
        <bgColor rgb="FFC6D9F1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/>
      <diagonal/>
    </border>
  </borders>
  <cellStyleXfs count="155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80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6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6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6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6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4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6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6" fillId="13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15" borderId="0" applyFont="true" applyBorder="false" applyAlignment="true" applyProtection="false">
      <alignment horizontal="general" vertical="bottom" textRotation="0" wrapText="false" indent="0" shrinkToFit="false"/>
    </xf>
    <xf numFmtId="164" fontId="7" fillId="15" borderId="0" applyFont="true" applyBorder="false" applyAlignment="true" applyProtection="false">
      <alignment horizontal="general" vertical="bottom" textRotation="0" wrapText="false" indent="0" shrinkToFit="false"/>
    </xf>
    <xf numFmtId="164" fontId="7" fillId="15" borderId="0" applyFont="true" applyBorder="false" applyAlignment="true" applyProtection="false">
      <alignment horizontal="general" vertical="bottom" textRotation="0" wrapText="false" indent="0" shrinkToFit="false"/>
    </xf>
    <xf numFmtId="164" fontId="7" fillId="15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2" borderId="0" applyFont="true" applyBorder="false" applyAlignment="true" applyProtection="false">
      <alignment horizontal="general" vertical="bottom" textRotation="0" wrapText="false" indent="0" shrinkToFit="false"/>
    </xf>
    <xf numFmtId="164" fontId="7" fillId="12" borderId="0" applyFont="true" applyBorder="false" applyAlignment="true" applyProtection="false">
      <alignment horizontal="general" vertical="bottom" textRotation="0" wrapText="false" indent="0" shrinkToFit="false"/>
    </xf>
    <xf numFmtId="164" fontId="7" fillId="12" borderId="0" applyFont="true" applyBorder="false" applyAlignment="true" applyProtection="false">
      <alignment horizontal="general" vertical="bottom" textRotation="0" wrapText="false" indent="0" shrinkToFit="false"/>
    </xf>
    <xf numFmtId="164" fontId="7" fillId="12" borderId="0" applyFont="true" applyBorder="false" applyAlignment="true" applyProtection="false">
      <alignment horizontal="general" vertical="bottom" textRotation="0" wrapText="false" indent="0" shrinkToFit="false"/>
    </xf>
    <xf numFmtId="164" fontId="7" fillId="16" borderId="0" applyFont="true" applyBorder="false" applyAlignment="true" applyProtection="false">
      <alignment horizontal="general" vertical="bottom" textRotation="0" wrapText="false" indent="0" shrinkToFit="false"/>
    </xf>
    <xf numFmtId="164" fontId="7" fillId="16" borderId="0" applyFont="true" applyBorder="false" applyAlignment="true" applyProtection="false">
      <alignment horizontal="general" vertical="bottom" textRotation="0" wrapText="false" indent="0" shrinkToFit="false"/>
    </xf>
    <xf numFmtId="164" fontId="7" fillId="16" borderId="0" applyFont="true" applyBorder="false" applyAlignment="true" applyProtection="false">
      <alignment horizontal="general" vertical="bottom" textRotation="0" wrapText="false" indent="0" shrinkToFit="false"/>
    </xf>
    <xf numFmtId="164" fontId="7" fillId="16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8" borderId="0" applyFont="true" applyBorder="false" applyAlignment="true" applyProtection="false">
      <alignment horizontal="general" vertical="bottom" textRotation="0" wrapText="false" indent="0" shrinkToFit="false"/>
    </xf>
    <xf numFmtId="164" fontId="7" fillId="18" borderId="0" applyFont="true" applyBorder="false" applyAlignment="true" applyProtection="false">
      <alignment horizontal="general" vertical="bottom" textRotation="0" wrapText="false" indent="0" shrinkToFit="false"/>
    </xf>
    <xf numFmtId="164" fontId="7" fillId="18" borderId="0" applyFont="true" applyBorder="false" applyAlignment="true" applyProtection="false">
      <alignment horizontal="general" vertical="bottom" textRotation="0" wrapText="false" indent="0" shrinkToFit="false"/>
    </xf>
    <xf numFmtId="164" fontId="7" fillId="18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8" fillId="15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8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11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8" fillId="12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9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8" fillId="16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4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8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8" fillId="18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0" applyFont="true" applyBorder="false" applyAlignment="true" applyProtection="false">
      <alignment horizontal="general" vertical="bottom" textRotation="0" wrapText="false" indent="0" shrinkToFit="false"/>
    </xf>
    <xf numFmtId="164" fontId="7" fillId="19" borderId="0" applyFont="true" applyBorder="false" applyAlignment="true" applyProtection="false">
      <alignment horizontal="general" vertical="bottom" textRotation="0" wrapText="false" indent="0" shrinkToFit="false"/>
    </xf>
    <xf numFmtId="164" fontId="7" fillId="19" borderId="0" applyFont="true" applyBorder="false" applyAlignment="true" applyProtection="false">
      <alignment horizontal="general" vertical="bottom" textRotation="0" wrapText="false" indent="0" shrinkToFit="false"/>
    </xf>
    <xf numFmtId="164" fontId="7" fillId="19" borderId="0" applyFont="true" applyBorder="false" applyAlignment="true" applyProtection="false">
      <alignment horizontal="general" vertical="bottom" textRotation="0" wrapText="false" indent="0" shrinkToFit="false"/>
    </xf>
    <xf numFmtId="164" fontId="7" fillId="19" borderId="0" applyFont="true" applyBorder="false" applyAlignment="true" applyProtection="false">
      <alignment horizontal="general" vertical="bottom" textRotation="0" wrapText="false" indent="0" shrinkToFit="false"/>
    </xf>
    <xf numFmtId="164" fontId="7" fillId="20" borderId="0" applyFont="true" applyBorder="false" applyAlignment="true" applyProtection="false">
      <alignment horizontal="general" vertical="bottom" textRotation="0" wrapText="false" indent="0" shrinkToFit="false"/>
    </xf>
    <xf numFmtId="164" fontId="7" fillId="20" borderId="0" applyFont="true" applyBorder="false" applyAlignment="true" applyProtection="false">
      <alignment horizontal="general" vertical="bottom" textRotation="0" wrapText="false" indent="0" shrinkToFit="false"/>
    </xf>
    <xf numFmtId="164" fontId="7" fillId="20" borderId="0" applyFont="true" applyBorder="false" applyAlignment="true" applyProtection="false">
      <alignment horizontal="general" vertical="bottom" textRotation="0" wrapText="false" indent="0" shrinkToFit="false"/>
    </xf>
    <xf numFmtId="164" fontId="7" fillId="20" borderId="0" applyFont="true" applyBorder="false" applyAlignment="true" applyProtection="false">
      <alignment horizontal="general" vertical="bottom" textRotation="0" wrapText="false" indent="0" shrinkToFit="false"/>
    </xf>
    <xf numFmtId="164" fontId="7" fillId="21" borderId="0" applyFont="true" applyBorder="false" applyAlignment="true" applyProtection="false">
      <alignment horizontal="general" vertical="bottom" textRotation="0" wrapText="false" indent="0" shrinkToFit="false"/>
    </xf>
    <xf numFmtId="164" fontId="7" fillId="21" borderId="0" applyFont="true" applyBorder="false" applyAlignment="true" applyProtection="false">
      <alignment horizontal="general" vertical="bottom" textRotation="0" wrapText="false" indent="0" shrinkToFit="false"/>
    </xf>
    <xf numFmtId="164" fontId="7" fillId="21" borderId="0" applyFont="true" applyBorder="false" applyAlignment="true" applyProtection="false">
      <alignment horizontal="general" vertical="bottom" textRotation="0" wrapText="false" indent="0" shrinkToFit="false"/>
    </xf>
    <xf numFmtId="164" fontId="7" fillId="21" borderId="0" applyFont="true" applyBorder="false" applyAlignment="true" applyProtection="false">
      <alignment horizontal="general" vertical="bottom" textRotation="0" wrapText="false" indent="0" shrinkToFit="false"/>
    </xf>
    <xf numFmtId="164" fontId="7" fillId="16" borderId="0" applyFont="true" applyBorder="false" applyAlignment="true" applyProtection="false">
      <alignment horizontal="general" vertical="bottom" textRotation="0" wrapText="false" indent="0" shrinkToFit="false"/>
    </xf>
    <xf numFmtId="164" fontId="7" fillId="16" borderId="0" applyFont="true" applyBorder="false" applyAlignment="true" applyProtection="false">
      <alignment horizontal="general" vertical="bottom" textRotation="0" wrapText="false" indent="0" shrinkToFit="false"/>
    </xf>
    <xf numFmtId="164" fontId="7" fillId="16" borderId="0" applyFont="true" applyBorder="false" applyAlignment="true" applyProtection="false">
      <alignment horizontal="general" vertical="bottom" textRotation="0" wrapText="false" indent="0" shrinkToFit="false"/>
    </xf>
    <xf numFmtId="164" fontId="7" fillId="16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17" borderId="0" applyFont="true" applyBorder="false" applyAlignment="true" applyProtection="false">
      <alignment horizontal="general" vertical="bottom" textRotation="0" wrapText="false" indent="0" shrinkToFit="false"/>
    </xf>
    <xf numFmtId="164" fontId="7" fillId="22" borderId="0" applyFont="true" applyBorder="false" applyAlignment="true" applyProtection="false">
      <alignment horizontal="general" vertical="bottom" textRotation="0" wrapText="false" indent="0" shrinkToFit="false"/>
    </xf>
    <xf numFmtId="164" fontId="7" fillId="22" borderId="0" applyFont="true" applyBorder="false" applyAlignment="true" applyProtection="false">
      <alignment horizontal="general" vertical="bottom" textRotation="0" wrapText="false" indent="0" shrinkToFit="false"/>
    </xf>
    <xf numFmtId="164" fontId="7" fillId="22" borderId="0" applyFont="true" applyBorder="false" applyAlignment="true" applyProtection="false">
      <alignment horizontal="general" vertical="bottom" textRotation="0" wrapText="false" indent="0" shrinkToFit="false"/>
    </xf>
    <xf numFmtId="164" fontId="7" fillId="22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2" fillId="14" borderId="1" applyFont="true" applyBorder="true" applyAlignment="true" applyProtection="false">
      <alignment horizontal="general" vertical="bottom" textRotation="0" wrapText="false" indent="0" shrinkToFit="false"/>
    </xf>
    <xf numFmtId="164" fontId="12" fillId="14" borderId="1" applyFont="true" applyBorder="true" applyAlignment="true" applyProtection="false">
      <alignment horizontal="general" vertical="bottom" textRotation="0" wrapText="false" indent="0" shrinkToFit="false"/>
    </xf>
    <xf numFmtId="164" fontId="12" fillId="14" borderId="1" applyFont="true" applyBorder="true" applyAlignment="true" applyProtection="false">
      <alignment horizontal="general" vertical="bottom" textRotation="0" wrapText="false" indent="0" shrinkToFit="false"/>
    </xf>
    <xf numFmtId="164" fontId="12" fillId="14" borderId="1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6" fontId="14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7" fontId="14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14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0" fontId="14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5" fillId="14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8" borderId="1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6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3" fillId="23" borderId="2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8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4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2" fontId="14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20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3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0" borderId="0" applyFont="true" applyBorder="false" applyAlignment="true" applyProtection="false">
      <alignment horizontal="general" vertical="bottom" textRotation="0" wrapText="false" indent="0" shrinkToFit="false"/>
    </xf>
    <xf numFmtId="164" fontId="22" fillId="0" borderId="0" applyFont="true" applyBorder="false" applyAlignment="true" applyProtection="false">
      <alignment horizontal="general" vertical="bottom" textRotation="0" wrapText="false" indent="0" shrinkToFit="false"/>
    </xf>
    <xf numFmtId="174" fontId="14" fillId="0" border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7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10" fillId="4" borderId="0" applyFont="true" applyBorder="false" applyAlignment="true" applyProtection="false">
      <alignment horizontal="general" vertical="bottom" textRotation="0" wrapText="false" indent="0" shrinkToFit="false"/>
    </xf>
    <xf numFmtId="164" fontId="23" fillId="0" borderId="4" applyFont="true" applyBorder="true" applyAlignment="true" applyProtection="false">
      <alignment horizontal="general" vertical="bottom" textRotation="0" wrapText="false" indent="0" shrinkToFit="false"/>
    </xf>
    <xf numFmtId="164" fontId="23" fillId="0" borderId="4" applyFont="true" applyBorder="true" applyAlignment="true" applyProtection="false">
      <alignment horizontal="general" vertical="bottom" textRotation="0" wrapText="false" indent="0" shrinkToFit="false"/>
    </xf>
    <xf numFmtId="164" fontId="23" fillId="0" borderId="4" applyFont="true" applyBorder="true" applyAlignment="true" applyProtection="false">
      <alignment horizontal="general" vertical="bottom" textRotation="0" wrapText="false" indent="0" shrinkToFit="false"/>
    </xf>
    <xf numFmtId="164" fontId="23" fillId="0" borderId="4" applyFont="true" applyBorder="true" applyAlignment="true" applyProtection="false">
      <alignment horizontal="general" vertical="bottom" textRotation="0" wrapText="false" indent="0" shrinkToFit="false"/>
    </xf>
    <xf numFmtId="164" fontId="23" fillId="0" borderId="4" applyFont="true" applyBorder="true" applyAlignment="true" applyProtection="false">
      <alignment horizontal="general" vertical="bottom" textRotation="0" wrapText="false" indent="0" shrinkToFit="false"/>
    </xf>
    <xf numFmtId="164" fontId="24" fillId="0" borderId="5" applyFont="true" applyBorder="true" applyAlignment="true" applyProtection="false">
      <alignment horizontal="general" vertical="bottom" textRotation="0" wrapText="false" indent="0" shrinkToFit="false"/>
    </xf>
    <xf numFmtId="164" fontId="24" fillId="0" borderId="5" applyFont="true" applyBorder="true" applyAlignment="true" applyProtection="false">
      <alignment horizontal="general" vertical="bottom" textRotation="0" wrapText="false" indent="0" shrinkToFit="false"/>
    </xf>
    <xf numFmtId="164" fontId="24" fillId="0" borderId="5" applyFont="true" applyBorder="true" applyAlignment="true" applyProtection="false">
      <alignment horizontal="general" vertical="bottom" textRotation="0" wrapText="false" indent="0" shrinkToFit="false"/>
    </xf>
    <xf numFmtId="164" fontId="24" fillId="0" borderId="5" applyFont="true" applyBorder="true" applyAlignment="true" applyProtection="false">
      <alignment horizontal="general" vertical="bottom" textRotation="0" wrapText="false" indent="0" shrinkToFit="false"/>
    </xf>
    <xf numFmtId="164" fontId="25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5" applyFont="true" applyBorder="true" applyAlignment="true" applyProtection="false">
      <alignment horizontal="general" vertical="bottom" textRotation="0" wrapText="false" indent="0" shrinkToFit="false"/>
    </xf>
    <xf numFmtId="164" fontId="26" fillId="0" borderId="6" applyFont="true" applyBorder="true" applyAlignment="true" applyProtection="false">
      <alignment horizontal="general" vertical="bottom" textRotation="0" wrapText="false" indent="0" shrinkToFit="false"/>
    </xf>
    <xf numFmtId="164" fontId="26" fillId="0" borderId="6" applyFont="true" applyBorder="true" applyAlignment="true" applyProtection="false">
      <alignment horizontal="general" vertical="bottom" textRotation="0" wrapText="false" indent="0" shrinkToFit="false"/>
    </xf>
    <xf numFmtId="164" fontId="26" fillId="0" borderId="6" applyFont="true" applyBorder="true" applyAlignment="true" applyProtection="false">
      <alignment horizontal="general" vertical="bottom" textRotation="0" wrapText="false" indent="0" shrinkToFit="false"/>
    </xf>
    <xf numFmtId="164" fontId="26" fillId="0" borderId="6" applyFont="true" applyBorder="true" applyAlignment="true" applyProtection="false">
      <alignment horizontal="general" vertical="bottom" textRotation="0" wrapText="false" indent="0" shrinkToFit="false"/>
    </xf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4" fontId="26" fillId="0" borderId="0" applyFont="true" applyBorder="false" applyAlignment="true" applyProtection="false">
      <alignment horizontal="general" vertical="bottom" textRotation="0" wrapText="false" indent="0" shrinkToFit="false"/>
    </xf>
    <xf numFmtId="164" fontId="25" fillId="0" borderId="0" applyFont="true" applyBorder="false" applyAlignment="true" applyProtection="false">
      <alignment horizontal="center" vertical="bottom" textRotation="90" wrapText="false" indent="0" shrinkToFit="false"/>
    </xf>
    <xf numFmtId="164" fontId="25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27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28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2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9" fillId="7" borderId="1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64" fontId="17" fillId="0" borderId="3" applyFont="true" applyBorder="tru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178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1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0" fillId="9" borderId="0" applyFont="true" applyBorder="false" applyAlignment="true" applyProtection="false">
      <alignment horizontal="general" vertical="bottom" textRotation="0" wrapText="false" indent="0" shrinkToFit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72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2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5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7" fontId="5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87" fontId="5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87" fontId="5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87" fontId="5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7" fillId="24" borderId="7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0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0" xfId="981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2" fillId="0" borderId="8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8" fontId="52" fillId="0" borderId="8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52" fillId="0" borderId="8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0" borderId="7" xfId="1004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7" xfId="100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0" fontId="52" fillId="0" borderId="7" xfId="100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0" borderId="7" xfId="1004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2" fillId="0" borderId="7" xfId="100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1" fontId="52" fillId="0" borderId="7" xfId="100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0" borderId="7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0" borderId="7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52" fillId="0" borderId="7" xfId="100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7" xfId="100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52" fillId="0" borderId="7" xfId="1004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2" fillId="0" borderId="0" xfId="100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0" xfId="1004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88" fontId="52" fillId="0" borderId="7" xfId="100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52" fillId="0" borderId="7" xfId="100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8" fontId="52" fillId="0" borderId="0" xfId="100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52" fillId="0" borderId="0" xfId="100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7" fontId="29" fillId="0" borderId="7" xfId="97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9" fillId="0" borderId="7" xfId="977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2" fillId="0" borderId="0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8" fontId="52" fillId="0" borderId="0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52" fillId="0" borderId="0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0" borderId="7" xfId="98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52" fillId="0" borderId="7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0" borderId="7" xfId="981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2" fillId="0" borderId="7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1" fontId="52" fillId="0" borderId="7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0" fontId="52" fillId="0" borderId="7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7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52" fillId="0" borderId="7" xfId="981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2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8" fontId="52" fillId="0" borderId="7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52" fillId="0" borderId="7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7" xfId="1004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7" fillId="24" borderId="7" xfId="100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0" xfId="100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7" xfId="981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2" fillId="0" borderId="0" xfId="100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2" fillId="0" borderId="0" xfId="1004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52" fillId="0" borderId="0" xfId="1004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91" fontId="5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2" fillId="0" borderId="9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8" fontId="52" fillId="0" borderId="9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52" fillId="0" borderId="9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24" borderId="10" xfId="100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0" borderId="8" xfId="100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0" borderId="8" xfId="1001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7" fillId="0" borderId="8" xfId="100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0" borderId="9" xfId="98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7" fontId="52" fillId="0" borderId="7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57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92" fontId="5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7" xfId="101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7" fontId="57" fillId="0" borderId="7" xfId="101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1" fontId="57" fillId="0" borderId="7" xfId="101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7" xfId="101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2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2" fontId="52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88" fontId="52" fillId="0" borderId="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92" fontId="52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0" fontId="52" fillId="0" borderId="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0" fontId="52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92" fontId="5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24" borderId="7" xfId="100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2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3" fontId="52" fillId="0" borderId="7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7" fillId="24" borderId="7" xfId="97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0" borderId="0" xfId="978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2" fontId="52" fillId="0" borderId="0" xfId="1004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7" fillId="2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2" fillId="0" borderId="11" xfId="101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11" xfId="1019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2" fillId="0" borderId="12" xfId="1019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2" fillId="0" borderId="0" xfId="101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0" xfId="1019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2" fillId="24" borderId="13" xfId="101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24" borderId="8" xfId="1019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7" fillId="24" borderId="8" xfId="1019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24" borderId="8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8" fontId="52" fillId="24" borderId="8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9" fontId="52" fillId="24" borderId="14" xfId="98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87" fontId="5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87" fontId="56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6" fontId="5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88" fontId="5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8" fillId="2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8" fillId="25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7" fontId="58" fillId="2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7" fontId="55" fillId="2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5" fillId="26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8" fillId="26" borderId="1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87" fontId="55" fillId="26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26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7" fontId="56" fillId="26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7" fontId="55" fillId="26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6" fillId="26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7" fontId="56" fillId="26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0" fillId="0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87" fontId="56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7" fontId="56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7" fontId="5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7" fontId="5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3" fontId="6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0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6" fillId="0" borderId="9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87" fontId="56" fillId="26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6" fillId="26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8" fillId="27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2" fontId="6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60" fillId="0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0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5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3" fontId="5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27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7" fontId="60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2" fontId="60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87" fontId="6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3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0" fillId="0" borderId="1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87" fontId="60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3" fillId="27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87" fontId="6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7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8" fillId="26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7" fontId="60" fillId="26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5" fontId="6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0" fillId="0" borderId="7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6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3" fillId="27" borderId="15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56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6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8" fillId="26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60" fillId="26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0" fillId="26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0" fillId="26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6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6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0" fillId="0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6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60" fillId="27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8" fillId="26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60" fillId="0" borderId="1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6" fillId="0" borderId="7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58" fillId="26" borderId="1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1" fillId="26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7" fontId="60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7" fontId="6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7" fontId="6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0" fillId="27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94" fontId="6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94" fontId="60" fillId="27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8" fillId="26" borderId="1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0" fillId="26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0" fillId="0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5" fillId="2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5" fillId="28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7" fontId="55" fillId="28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7" fontId="55" fillId="28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7" fontId="55" fillId="28" borderId="1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7" fontId="55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7" fontId="55" fillId="28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5" fillId="28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7" fontId="5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7" fontId="55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87" fontId="5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87" fontId="5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5" fontId="5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87" fontId="6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87" fontId="61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87" fontId="6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63" fillId="0" borderId="0" xfId="100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100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87" fontId="6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5" fillId="0" borderId="0" xfId="100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3" fillId="0" borderId="0" xfId="100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85" fontId="66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5" fillId="29" borderId="7" xfId="100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5" fillId="28" borderId="7" xfId="100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5" fillId="26" borderId="7" xfId="100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5" fillId="26" borderId="7" xfId="100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5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8" fontId="6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6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8" fontId="6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6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88" fontId="6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3" fillId="0" borderId="0" xfId="100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88" fontId="6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5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5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8" fontId="6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6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3" fillId="0" borderId="0" xfId="100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3" fillId="0" borderId="0" xfId="100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7" fillId="0" borderId="0" xfId="100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100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87" fontId="4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87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88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87" fontId="4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8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7" fontId="68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3" fillId="2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8" fillId="24" borderId="1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87" fontId="43" fillId="2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5" fontId="53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7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3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53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7" fontId="0" fillId="2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3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87" fontId="53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3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5" fontId="53" fillId="0" borderId="1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7" fontId="0" fillId="2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3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5" fontId="53" fillId="0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68" fillId="24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2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95" fontId="0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7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7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8" fillId="24" borderId="1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53" fillId="2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24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24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95" fontId="53" fillId="27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75" fontId="53" fillId="27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27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75" fontId="53" fillId="27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53" fillId="0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95" fontId="53" fillId="0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5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8" fillId="24" borderId="1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95" fontId="0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8" fillId="24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3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3" fillId="0" borderId="7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3" fillId="0" borderId="10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95" fontId="53" fillId="0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7" fontId="4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87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83" fontId="6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8" fontId="69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87" fontId="4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0" borderId="0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25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3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3" fontId="68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8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68" fillId="29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3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3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6" fontId="43" fillId="3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0" fillId="30" borderId="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3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83" fontId="43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8" fontId="0" fillId="0" borderId="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3" fillId="30" borderId="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8" fontId="43" fillId="30" borderId="7" xfId="19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6" fontId="43" fillId="30" borderId="7" xfId="19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4466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12" xfId="20"/>
    <cellStyle name="20% - Accent1" xfId="21"/>
    <cellStyle name="20% - Accent1 2" xfId="22"/>
    <cellStyle name="20% - Accent1 2 2" xfId="23"/>
    <cellStyle name="20% - Accent1 2 2 2" xfId="24"/>
    <cellStyle name="20% - Accent1 2 3" xfId="25"/>
    <cellStyle name="20% - Accent1 2 3 2" xfId="26"/>
    <cellStyle name="20% - Accent1 2 4" xfId="27"/>
    <cellStyle name="20% - Accent1 3" xfId="28"/>
    <cellStyle name="20% - Accent1 3 2" xfId="29"/>
    <cellStyle name="20% - Accent1 4" xfId="30"/>
    <cellStyle name="20% - Accent1_Planilha_Orcamento" xfId="31"/>
    <cellStyle name="20% - Accent2" xfId="32"/>
    <cellStyle name="20% - Accent2 2" xfId="33"/>
    <cellStyle name="20% - Accent2 2 2" xfId="34"/>
    <cellStyle name="20% - Accent2 2 2 2" xfId="35"/>
    <cellStyle name="20% - Accent2 2 3" xfId="36"/>
    <cellStyle name="20% - Accent2 2 3 2" xfId="37"/>
    <cellStyle name="20% - Accent2 2 4" xfId="38"/>
    <cellStyle name="20% - Accent2 3" xfId="39"/>
    <cellStyle name="20% - Accent2 3 2" xfId="40"/>
    <cellStyle name="20% - Accent2 4" xfId="41"/>
    <cellStyle name="20% - Accent2_Planilha_Orcamento" xfId="42"/>
    <cellStyle name="20% - Accent3" xfId="43"/>
    <cellStyle name="20% - Accent3 2" xfId="44"/>
    <cellStyle name="20% - Accent3 2 2" xfId="45"/>
    <cellStyle name="20% - Accent3 2 2 2" xfId="46"/>
    <cellStyle name="20% - Accent3 2 3" xfId="47"/>
    <cellStyle name="20% - Accent3 2 3 2" xfId="48"/>
    <cellStyle name="20% - Accent3 2 4" xfId="49"/>
    <cellStyle name="20% - Accent3 3" xfId="50"/>
    <cellStyle name="20% - Accent3 3 2" xfId="51"/>
    <cellStyle name="20% - Accent3 4" xfId="52"/>
    <cellStyle name="20% - Accent3_Planilha_Orcamento" xfId="53"/>
    <cellStyle name="20% - Accent4" xfId="54"/>
    <cellStyle name="20% - Accent4 2" xfId="55"/>
    <cellStyle name="20% - Accent4 2 2" xfId="56"/>
    <cellStyle name="20% - Accent4 2 2 2" xfId="57"/>
    <cellStyle name="20% - Accent4 2 3" xfId="58"/>
    <cellStyle name="20% - Accent4 2 3 2" xfId="59"/>
    <cellStyle name="20% - Accent4 2 4" xfId="60"/>
    <cellStyle name="20% - Accent4 3" xfId="61"/>
    <cellStyle name="20% - Accent4 3 2" xfId="62"/>
    <cellStyle name="20% - Accent4 4" xfId="63"/>
    <cellStyle name="20% - Accent4_Planilha_Orcamento" xfId="64"/>
    <cellStyle name="20% - Accent5" xfId="65"/>
    <cellStyle name="20% - Accent5 2" xfId="66"/>
    <cellStyle name="20% - Accent5 2 2" xfId="67"/>
    <cellStyle name="20% - Accent5 2 2 2" xfId="68"/>
    <cellStyle name="20% - Accent5 2 3" xfId="69"/>
    <cellStyle name="20% - Accent5 2 3 2" xfId="70"/>
    <cellStyle name="20% - Accent5 2 4" xfId="71"/>
    <cellStyle name="20% - Accent5 3" xfId="72"/>
    <cellStyle name="20% - Accent5 3 2" xfId="73"/>
    <cellStyle name="20% - Accent5 4" xfId="74"/>
    <cellStyle name="20% - Accent5_Planilha_Orcamento" xfId="75"/>
    <cellStyle name="20% - Accent6" xfId="76"/>
    <cellStyle name="20% - Accent6 2" xfId="77"/>
    <cellStyle name="20% - Accent6 2 2" xfId="78"/>
    <cellStyle name="20% - Accent6 2 2 2" xfId="79"/>
    <cellStyle name="20% - Accent6 2 3" xfId="80"/>
    <cellStyle name="20% - Accent6 2 3 2" xfId="81"/>
    <cellStyle name="20% - Accent6 2 4" xfId="82"/>
    <cellStyle name="20% - Accent6 3" xfId="83"/>
    <cellStyle name="20% - Accent6 3 2" xfId="84"/>
    <cellStyle name="20% - Accent6 4" xfId="85"/>
    <cellStyle name="20% - Accent6_Planilha_Orcamento" xfId="86"/>
    <cellStyle name="20% - Ênfase1 10" xfId="87"/>
    <cellStyle name="20% - Ênfase1 100" xfId="88"/>
    <cellStyle name="20% - Ênfase1 11" xfId="89"/>
    <cellStyle name="20% - Ênfase1 12" xfId="90"/>
    <cellStyle name="20% - Ênfase1 13" xfId="91"/>
    <cellStyle name="20% - Ênfase1 14" xfId="92"/>
    <cellStyle name="20% - Ênfase1 15" xfId="93"/>
    <cellStyle name="20% - Ênfase1 16" xfId="94"/>
    <cellStyle name="20% - Ênfase1 17" xfId="95"/>
    <cellStyle name="20% - Ênfase1 18" xfId="96"/>
    <cellStyle name="20% - Ênfase1 19" xfId="97"/>
    <cellStyle name="20% - Ênfase1 2" xfId="98"/>
    <cellStyle name="20% - Ênfase1 2 2" xfId="99"/>
    <cellStyle name="20% - Ênfase1 2 3" xfId="100"/>
    <cellStyle name="20% - Ênfase1 20" xfId="101"/>
    <cellStyle name="20% - Ênfase1 21" xfId="102"/>
    <cellStyle name="20% - Ênfase1 22" xfId="103"/>
    <cellStyle name="20% - Ênfase1 23" xfId="104"/>
    <cellStyle name="20% - Ênfase1 24" xfId="105"/>
    <cellStyle name="20% - Ênfase1 3" xfId="106"/>
    <cellStyle name="20% - Ênfase1 4" xfId="107"/>
    <cellStyle name="20% - Ênfase1 5" xfId="108"/>
    <cellStyle name="20% - Ênfase1 6" xfId="109"/>
    <cellStyle name="20% - Ênfase1 7" xfId="110"/>
    <cellStyle name="20% - Ênfase1 8" xfId="111"/>
    <cellStyle name="20% - Ênfase1 9" xfId="112"/>
    <cellStyle name="20% - Ênfase2 10" xfId="113"/>
    <cellStyle name="20% - Ênfase2 11" xfId="114"/>
    <cellStyle name="20% - Ênfase2 12" xfId="115"/>
    <cellStyle name="20% - Ênfase2 13" xfId="116"/>
    <cellStyle name="20% - Ênfase2 14" xfId="117"/>
    <cellStyle name="20% - Ênfase2 15" xfId="118"/>
    <cellStyle name="20% - Ênfase2 16" xfId="119"/>
    <cellStyle name="20% - Ênfase2 17" xfId="120"/>
    <cellStyle name="20% - Ênfase2 18" xfId="121"/>
    <cellStyle name="20% - Ênfase2 19" xfId="122"/>
    <cellStyle name="20% - Ênfase2 2" xfId="123"/>
    <cellStyle name="20% - Ênfase2 2 2" xfId="124"/>
    <cellStyle name="20% - Ênfase2 2 3" xfId="125"/>
    <cellStyle name="20% - Ênfase2 20" xfId="126"/>
    <cellStyle name="20% - Ênfase2 21" xfId="127"/>
    <cellStyle name="20% - Ênfase2 22" xfId="128"/>
    <cellStyle name="20% - Ênfase2 23" xfId="129"/>
    <cellStyle name="20% - Ênfase2 24" xfId="130"/>
    <cellStyle name="20% - Ênfase2 3" xfId="131"/>
    <cellStyle name="20% - Ênfase2 4" xfId="132"/>
    <cellStyle name="20% - Ênfase2 5" xfId="133"/>
    <cellStyle name="20% - Ênfase2 6" xfId="134"/>
    <cellStyle name="20% - Ênfase2 7" xfId="135"/>
    <cellStyle name="20% - Ênfase2 8" xfId="136"/>
    <cellStyle name="20% - Ênfase2 9" xfId="137"/>
    <cellStyle name="20% - Ênfase3 10" xfId="138"/>
    <cellStyle name="20% - Ênfase3 11" xfId="139"/>
    <cellStyle name="20% - Ênfase3 12" xfId="140"/>
    <cellStyle name="20% - Ênfase3 13" xfId="141"/>
    <cellStyle name="20% - Ênfase3 14" xfId="142"/>
    <cellStyle name="20% - Ênfase3 15" xfId="143"/>
    <cellStyle name="20% - Ênfase3 16" xfId="144"/>
    <cellStyle name="20% - Ênfase3 17" xfId="145"/>
    <cellStyle name="20% - Ênfase3 18" xfId="146"/>
    <cellStyle name="20% - Ênfase3 19" xfId="147"/>
    <cellStyle name="20% - Ênfase3 2" xfId="148"/>
    <cellStyle name="20% - Ênfase3 2 2" xfId="149"/>
    <cellStyle name="20% - Ênfase3 2 3" xfId="150"/>
    <cellStyle name="20% - Ênfase3 20" xfId="151"/>
    <cellStyle name="20% - Ênfase3 21" xfId="152"/>
    <cellStyle name="20% - Ênfase3 22" xfId="153"/>
    <cellStyle name="20% - Ênfase3 23" xfId="154"/>
    <cellStyle name="20% - Ênfase3 24" xfId="155"/>
    <cellStyle name="20% - Ênfase3 3" xfId="156"/>
    <cellStyle name="20% - Ênfase3 4" xfId="157"/>
    <cellStyle name="20% - Ênfase3 5" xfId="158"/>
    <cellStyle name="20% - Ênfase3 6" xfId="159"/>
    <cellStyle name="20% - Ênfase3 7" xfId="160"/>
    <cellStyle name="20% - Ênfase3 8" xfId="161"/>
    <cellStyle name="20% - Ênfase3 9" xfId="162"/>
    <cellStyle name="20% - Ênfase4 10" xfId="163"/>
    <cellStyle name="20% - Ênfase4 11" xfId="164"/>
    <cellStyle name="20% - Ênfase4 12" xfId="165"/>
    <cellStyle name="20% - Ênfase4 13" xfId="166"/>
    <cellStyle name="20% - Ênfase4 14" xfId="167"/>
    <cellStyle name="20% - Ênfase4 15" xfId="168"/>
    <cellStyle name="20% - Ênfase4 16" xfId="169"/>
    <cellStyle name="20% - Ênfase4 17" xfId="170"/>
    <cellStyle name="20% - Ênfase4 18" xfId="171"/>
    <cellStyle name="20% - Ênfase4 19" xfId="172"/>
    <cellStyle name="20% - Ênfase4 2" xfId="173"/>
    <cellStyle name="20% - Ênfase4 2 2" xfId="174"/>
    <cellStyle name="20% - Ênfase4 2 3" xfId="175"/>
    <cellStyle name="20% - Ênfase4 20" xfId="176"/>
    <cellStyle name="20% - Ênfase4 21" xfId="177"/>
    <cellStyle name="20% - Ênfase4 22" xfId="178"/>
    <cellStyle name="20% - Ênfase4 23" xfId="179"/>
    <cellStyle name="20% - Ênfase4 24" xfId="180"/>
    <cellStyle name="20% - Ênfase4 3" xfId="181"/>
    <cellStyle name="20% - Ênfase4 4" xfId="182"/>
    <cellStyle name="20% - Ênfase4 5" xfId="183"/>
    <cellStyle name="20% - Ênfase4 6" xfId="184"/>
    <cellStyle name="20% - Ênfase4 7" xfId="185"/>
    <cellStyle name="20% - Ênfase4 8" xfId="186"/>
    <cellStyle name="20% - Ênfase4 9" xfId="187"/>
    <cellStyle name="20% - Ênfase5 10" xfId="188"/>
    <cellStyle name="20% - Ênfase5 11" xfId="189"/>
    <cellStyle name="20% - Ênfase5 12" xfId="190"/>
    <cellStyle name="20% - Ênfase5 13" xfId="191"/>
    <cellStyle name="20% - Ênfase5 14" xfId="192"/>
    <cellStyle name="20% - Ênfase5 15" xfId="193"/>
    <cellStyle name="20% - Ênfase5 16" xfId="194"/>
    <cellStyle name="20% - Ênfase5 17" xfId="195"/>
    <cellStyle name="20% - Ênfase5 18" xfId="196"/>
    <cellStyle name="20% - Ênfase5 19" xfId="197"/>
    <cellStyle name="20% - Ênfase5 2" xfId="198"/>
    <cellStyle name="20% - Ênfase5 2 2" xfId="199"/>
    <cellStyle name="20% - Ênfase5 2 3" xfId="200"/>
    <cellStyle name="20% - Ênfase5 20" xfId="201"/>
    <cellStyle name="20% - Ênfase5 21" xfId="202"/>
    <cellStyle name="20% - Ênfase5 22" xfId="203"/>
    <cellStyle name="20% - Ênfase5 23" xfId="204"/>
    <cellStyle name="20% - Ênfase5 24" xfId="205"/>
    <cellStyle name="20% - Ênfase5 3" xfId="206"/>
    <cellStyle name="20% - Ênfase5 4" xfId="207"/>
    <cellStyle name="20% - Ênfase5 5" xfId="208"/>
    <cellStyle name="20% - Ênfase5 6" xfId="209"/>
    <cellStyle name="20% - Ênfase5 7" xfId="210"/>
    <cellStyle name="20% - Ênfase5 8" xfId="211"/>
    <cellStyle name="20% - Ênfase5 9" xfId="212"/>
    <cellStyle name="20% - Ênfase6 10" xfId="213"/>
    <cellStyle name="20% - Ênfase6 11" xfId="214"/>
    <cellStyle name="20% - Ênfase6 12" xfId="215"/>
    <cellStyle name="20% - Ênfase6 13" xfId="216"/>
    <cellStyle name="20% - Ênfase6 14" xfId="217"/>
    <cellStyle name="20% - Ênfase6 15" xfId="218"/>
    <cellStyle name="20% - Ênfase6 16" xfId="219"/>
    <cellStyle name="20% - Ênfase6 17" xfId="220"/>
    <cellStyle name="20% - Ênfase6 18" xfId="221"/>
    <cellStyle name="20% - Ênfase6 19" xfId="222"/>
    <cellStyle name="20% - Ênfase6 2" xfId="223"/>
    <cellStyle name="20% - Ênfase6 2 2" xfId="224"/>
    <cellStyle name="20% - Ênfase6 2 3" xfId="225"/>
    <cellStyle name="20% - Ênfase6 20" xfId="226"/>
    <cellStyle name="20% - Ênfase6 21" xfId="227"/>
    <cellStyle name="20% - Ênfase6 22" xfId="228"/>
    <cellStyle name="20% - Ênfase6 23" xfId="229"/>
    <cellStyle name="20% - Ênfase6 24" xfId="230"/>
    <cellStyle name="20% - Ênfase6 3" xfId="231"/>
    <cellStyle name="20% - Ênfase6 4" xfId="232"/>
    <cellStyle name="20% - Ênfase6 5" xfId="233"/>
    <cellStyle name="20% - Ênfase6 6" xfId="234"/>
    <cellStyle name="20% - Ênfase6 7" xfId="235"/>
    <cellStyle name="20% - Ênfase6 8" xfId="236"/>
    <cellStyle name="20% - Ênfase6 9" xfId="237"/>
    <cellStyle name="40% - Accent1" xfId="238"/>
    <cellStyle name="40% - Accent1 2" xfId="239"/>
    <cellStyle name="40% - Accent1 2 2" xfId="240"/>
    <cellStyle name="40% - Accent1 2 2 2" xfId="241"/>
    <cellStyle name="40% - Accent1 2 3" xfId="242"/>
    <cellStyle name="40% - Accent1 2 3 2" xfId="243"/>
    <cellStyle name="40% - Accent1 2 4" xfId="244"/>
    <cellStyle name="40% - Accent1 3" xfId="245"/>
    <cellStyle name="40% - Accent1 3 2" xfId="246"/>
    <cellStyle name="40% - Accent1 4" xfId="247"/>
    <cellStyle name="40% - Accent1_Planilha_Orcamento" xfId="248"/>
    <cellStyle name="40% - Accent2" xfId="249"/>
    <cellStyle name="40% - Accent2 2" xfId="250"/>
    <cellStyle name="40% - Accent2 2 2" xfId="251"/>
    <cellStyle name="40% - Accent2 2 2 2" xfId="252"/>
    <cellStyle name="40% - Accent2 2 3" xfId="253"/>
    <cellStyle name="40% - Accent2 2 3 2" xfId="254"/>
    <cellStyle name="40% - Accent2 2 4" xfId="255"/>
    <cellStyle name="40% - Accent2 3" xfId="256"/>
    <cellStyle name="40% - Accent2 3 2" xfId="257"/>
    <cellStyle name="40% - Accent2 4" xfId="258"/>
    <cellStyle name="40% - Accent2_Planilha_Orcamento" xfId="259"/>
    <cellStyle name="40% - Accent3" xfId="260"/>
    <cellStyle name="40% - Accent3 2" xfId="261"/>
    <cellStyle name="40% - Accent3 2 2" xfId="262"/>
    <cellStyle name="40% - Accent3 2 2 2" xfId="263"/>
    <cellStyle name="40% - Accent3 2 3" xfId="264"/>
    <cellStyle name="40% - Accent3 2 3 2" xfId="265"/>
    <cellStyle name="40% - Accent3 2 4" xfId="266"/>
    <cellStyle name="40% - Accent3 3" xfId="267"/>
    <cellStyle name="40% - Accent3 3 2" xfId="268"/>
    <cellStyle name="40% - Accent3 4" xfId="269"/>
    <cellStyle name="40% - Accent3_Planilha_Orcamento" xfId="270"/>
    <cellStyle name="40% - Accent4" xfId="271"/>
    <cellStyle name="40% - Accent4 2" xfId="272"/>
    <cellStyle name="40% - Accent4 2 2" xfId="273"/>
    <cellStyle name="40% - Accent4 2 2 2" xfId="274"/>
    <cellStyle name="40% - Accent4 2 3" xfId="275"/>
    <cellStyle name="40% - Accent4 2 3 2" xfId="276"/>
    <cellStyle name="40% - Accent4 2 4" xfId="277"/>
    <cellStyle name="40% - Accent4 3" xfId="278"/>
    <cellStyle name="40% - Accent4 3 2" xfId="279"/>
    <cellStyle name="40% - Accent4 4" xfId="280"/>
    <cellStyle name="40% - Accent4_Planilha_Orcamento" xfId="281"/>
    <cellStyle name="40% - Accent5" xfId="282"/>
    <cellStyle name="40% - Accent5 2" xfId="283"/>
    <cellStyle name="40% - Accent5 2 2" xfId="284"/>
    <cellStyle name="40% - Accent5 2 2 2" xfId="285"/>
    <cellStyle name="40% - Accent5 2 3" xfId="286"/>
    <cellStyle name="40% - Accent5 2 3 2" xfId="287"/>
    <cellStyle name="40% - Accent5 2 4" xfId="288"/>
    <cellStyle name="40% - Accent5 3" xfId="289"/>
    <cellStyle name="40% - Accent5 3 2" xfId="290"/>
    <cellStyle name="40% - Accent5 4" xfId="291"/>
    <cellStyle name="40% - Accent5_Planilha_Orcamento" xfId="292"/>
    <cellStyle name="40% - Accent6" xfId="293"/>
    <cellStyle name="40% - Accent6 2" xfId="294"/>
    <cellStyle name="40% - Accent6 2 2" xfId="295"/>
    <cellStyle name="40% - Accent6 2 2 2" xfId="296"/>
    <cellStyle name="40% - Accent6 2 3" xfId="297"/>
    <cellStyle name="40% - Accent6 2 3 2" xfId="298"/>
    <cellStyle name="40% - Accent6 2 4" xfId="299"/>
    <cellStyle name="40% - Accent6 3" xfId="300"/>
    <cellStyle name="40% - Accent6 3 2" xfId="301"/>
    <cellStyle name="40% - Accent6 4" xfId="302"/>
    <cellStyle name="40% - Accent6_Planilha_Orcamento" xfId="303"/>
    <cellStyle name="40% - Ênfase1 10" xfId="304"/>
    <cellStyle name="40% - Ênfase1 11" xfId="305"/>
    <cellStyle name="40% - Ênfase1 12" xfId="306"/>
    <cellStyle name="40% - Ênfase1 13" xfId="307"/>
    <cellStyle name="40% - Ênfase1 14" xfId="308"/>
    <cellStyle name="40% - Ênfase1 15" xfId="309"/>
    <cellStyle name="40% - Ênfase1 16" xfId="310"/>
    <cellStyle name="40% - Ênfase1 17" xfId="311"/>
    <cellStyle name="40% - Ênfase1 18" xfId="312"/>
    <cellStyle name="40% - Ênfase1 19" xfId="313"/>
    <cellStyle name="40% - Ênfase1 2" xfId="314"/>
    <cellStyle name="40% - Ênfase1 2 2" xfId="315"/>
    <cellStyle name="40% - Ênfase1 2 3" xfId="316"/>
    <cellStyle name="40% - Ênfase1 20" xfId="317"/>
    <cellStyle name="40% - Ênfase1 21" xfId="318"/>
    <cellStyle name="40% - Ênfase1 22" xfId="319"/>
    <cellStyle name="40% - Ênfase1 23" xfId="320"/>
    <cellStyle name="40% - Ênfase1 24" xfId="321"/>
    <cellStyle name="40% - Ênfase1 3" xfId="322"/>
    <cellStyle name="40% - Ênfase1 4" xfId="323"/>
    <cellStyle name="40% - Ênfase1 5" xfId="324"/>
    <cellStyle name="40% - Ênfase1 6" xfId="325"/>
    <cellStyle name="40% - Ênfase1 7" xfId="326"/>
    <cellStyle name="40% - Ênfase1 8" xfId="327"/>
    <cellStyle name="40% - Ênfase1 9" xfId="328"/>
    <cellStyle name="40% - Ênfase2 10" xfId="329"/>
    <cellStyle name="40% - Ênfase2 11" xfId="330"/>
    <cellStyle name="40% - Ênfase2 12" xfId="331"/>
    <cellStyle name="40% - Ênfase2 13" xfId="332"/>
    <cellStyle name="40% - Ênfase2 14" xfId="333"/>
    <cellStyle name="40% - Ênfase2 15" xfId="334"/>
    <cellStyle name="40% - Ênfase2 16" xfId="335"/>
    <cellStyle name="40% - Ênfase2 17" xfId="336"/>
    <cellStyle name="40% - Ênfase2 18" xfId="337"/>
    <cellStyle name="40% - Ênfase2 19" xfId="338"/>
    <cellStyle name="40% - Ênfase2 2" xfId="339"/>
    <cellStyle name="40% - Ênfase2 2 2" xfId="340"/>
    <cellStyle name="40% - Ênfase2 2 3" xfId="341"/>
    <cellStyle name="40% - Ênfase2 20" xfId="342"/>
    <cellStyle name="40% - Ênfase2 21" xfId="343"/>
    <cellStyle name="40% - Ênfase2 22" xfId="344"/>
    <cellStyle name="40% - Ênfase2 23" xfId="345"/>
    <cellStyle name="40% - Ênfase2 24" xfId="346"/>
    <cellStyle name="40% - Ênfase2 3" xfId="347"/>
    <cellStyle name="40% - Ênfase2 4" xfId="348"/>
    <cellStyle name="40% - Ênfase2 5" xfId="349"/>
    <cellStyle name="40% - Ênfase2 6" xfId="350"/>
    <cellStyle name="40% - Ênfase2 7" xfId="351"/>
    <cellStyle name="40% - Ênfase2 8" xfId="352"/>
    <cellStyle name="40% - Ênfase2 9" xfId="353"/>
    <cellStyle name="40% - Ênfase3 10" xfId="354"/>
    <cellStyle name="40% - Ênfase3 11" xfId="355"/>
    <cellStyle name="40% - Ênfase3 12" xfId="356"/>
    <cellStyle name="40% - Ênfase3 13" xfId="357"/>
    <cellStyle name="40% - Ênfase3 14" xfId="358"/>
    <cellStyle name="40% - Ênfase3 15" xfId="359"/>
    <cellStyle name="40% - Ênfase3 16" xfId="360"/>
    <cellStyle name="40% - Ênfase3 17" xfId="361"/>
    <cellStyle name="40% - Ênfase3 18" xfId="362"/>
    <cellStyle name="40% - Ênfase3 19" xfId="363"/>
    <cellStyle name="40% - Ênfase3 2" xfId="364"/>
    <cellStyle name="40% - Ênfase3 2 2" xfId="365"/>
    <cellStyle name="40% - Ênfase3 2 3" xfId="366"/>
    <cellStyle name="40% - Ênfase3 20" xfId="367"/>
    <cellStyle name="40% - Ênfase3 21" xfId="368"/>
    <cellStyle name="40% - Ênfase3 22" xfId="369"/>
    <cellStyle name="40% - Ênfase3 23" xfId="370"/>
    <cellStyle name="40% - Ênfase3 24" xfId="371"/>
    <cellStyle name="40% - Ênfase3 3" xfId="372"/>
    <cellStyle name="40% - Ênfase3 4" xfId="373"/>
    <cellStyle name="40% - Ênfase3 5" xfId="374"/>
    <cellStyle name="40% - Ênfase3 6" xfId="375"/>
    <cellStyle name="40% - Ênfase3 7" xfId="376"/>
    <cellStyle name="40% - Ênfase3 8" xfId="377"/>
    <cellStyle name="40% - Ênfase3 9" xfId="378"/>
    <cellStyle name="40% - Ênfase4 10" xfId="379"/>
    <cellStyle name="40% - Ênfase4 11" xfId="380"/>
    <cellStyle name="40% - Ênfase4 12" xfId="381"/>
    <cellStyle name="40% - Ênfase4 13" xfId="382"/>
    <cellStyle name="40% - Ênfase4 14" xfId="383"/>
    <cellStyle name="40% - Ênfase4 15" xfId="384"/>
    <cellStyle name="40% - Ênfase4 16" xfId="385"/>
    <cellStyle name="40% - Ênfase4 17" xfId="386"/>
    <cellStyle name="40% - Ênfase4 18" xfId="387"/>
    <cellStyle name="40% - Ênfase4 19" xfId="388"/>
    <cellStyle name="40% - Ênfase4 2" xfId="389"/>
    <cellStyle name="40% - Ênfase4 2 2" xfId="390"/>
    <cellStyle name="40% - Ênfase4 2 3" xfId="391"/>
    <cellStyle name="40% - Ênfase4 20" xfId="392"/>
    <cellStyle name="40% - Ênfase4 21" xfId="393"/>
    <cellStyle name="40% - Ênfase4 22" xfId="394"/>
    <cellStyle name="40% - Ênfase4 23" xfId="395"/>
    <cellStyle name="40% - Ênfase4 24" xfId="396"/>
    <cellStyle name="40% - Ênfase4 3" xfId="397"/>
    <cellStyle name="40% - Ênfase4 4" xfId="398"/>
    <cellStyle name="40% - Ênfase4 5" xfId="399"/>
    <cellStyle name="40% - Ênfase4 6" xfId="400"/>
    <cellStyle name="40% - Ênfase4 7" xfId="401"/>
    <cellStyle name="40% - Ênfase4 8" xfId="402"/>
    <cellStyle name="40% - Ênfase4 9" xfId="403"/>
    <cellStyle name="40% - Ênfase5 10" xfId="404"/>
    <cellStyle name="40% - Ênfase5 11" xfId="405"/>
    <cellStyle name="40% - Ênfase5 12" xfId="406"/>
    <cellStyle name="40% - Ênfase5 13" xfId="407"/>
    <cellStyle name="40% - Ênfase5 14" xfId="408"/>
    <cellStyle name="40% - Ênfase5 15" xfId="409"/>
    <cellStyle name="40% - Ênfase5 16" xfId="410"/>
    <cellStyle name="40% - Ênfase5 17" xfId="411"/>
    <cellStyle name="40% - Ênfase5 18" xfId="412"/>
    <cellStyle name="40% - Ênfase5 19" xfId="413"/>
    <cellStyle name="40% - Ênfase5 2" xfId="414"/>
    <cellStyle name="40% - Ênfase5 2 2" xfId="415"/>
    <cellStyle name="40% - Ênfase5 2 3" xfId="416"/>
    <cellStyle name="40% - Ênfase5 20" xfId="417"/>
    <cellStyle name="40% - Ênfase5 21" xfId="418"/>
    <cellStyle name="40% - Ênfase5 22" xfId="419"/>
    <cellStyle name="40% - Ênfase5 23" xfId="420"/>
    <cellStyle name="40% - Ênfase5 24" xfId="421"/>
    <cellStyle name="40% - Ênfase5 3" xfId="422"/>
    <cellStyle name="40% - Ênfase5 4" xfId="423"/>
    <cellStyle name="40% - Ênfase5 5" xfId="424"/>
    <cellStyle name="40% - Ênfase5 6" xfId="425"/>
    <cellStyle name="40% - Ênfase5 7" xfId="426"/>
    <cellStyle name="40% - Ênfase5 8" xfId="427"/>
    <cellStyle name="40% - Ênfase5 9" xfId="428"/>
    <cellStyle name="40% - Ênfase6 10" xfId="429"/>
    <cellStyle name="40% - Ênfase6 11" xfId="430"/>
    <cellStyle name="40% - Ênfase6 12" xfId="431"/>
    <cellStyle name="40% - Ênfase6 13" xfId="432"/>
    <cellStyle name="40% - Ênfase6 14" xfId="433"/>
    <cellStyle name="40% - Ênfase6 15" xfId="434"/>
    <cellStyle name="40% - Ênfase6 16" xfId="435"/>
    <cellStyle name="40% - Ênfase6 17" xfId="436"/>
    <cellStyle name="40% - Ênfase6 18" xfId="437"/>
    <cellStyle name="40% - Ênfase6 19" xfId="438"/>
    <cellStyle name="40% - Ênfase6 2" xfId="439"/>
    <cellStyle name="40% - Ênfase6 2 2" xfId="440"/>
    <cellStyle name="40% - Ênfase6 2 3" xfId="441"/>
    <cellStyle name="40% - Ênfase6 20" xfId="442"/>
    <cellStyle name="40% - Ênfase6 21" xfId="443"/>
    <cellStyle name="40% - Ênfase6 22" xfId="444"/>
    <cellStyle name="40% - Ênfase6 23" xfId="445"/>
    <cellStyle name="40% - Ênfase6 24" xfId="446"/>
    <cellStyle name="40% - Ênfase6 3" xfId="447"/>
    <cellStyle name="40% - Ênfase6 4" xfId="448"/>
    <cellStyle name="40% - Ênfase6 5" xfId="449"/>
    <cellStyle name="40% - Ênfase6 6" xfId="450"/>
    <cellStyle name="40% - Ênfase6 7" xfId="451"/>
    <cellStyle name="40% - Ênfase6 8" xfId="452"/>
    <cellStyle name="40% - Ênfase6 9" xfId="453"/>
    <cellStyle name="60% - Accent1" xfId="454"/>
    <cellStyle name="60% - Accent1 2" xfId="455"/>
    <cellStyle name="60% - Accent1 2 2" xfId="456"/>
    <cellStyle name="60% - Accent1 3" xfId="457"/>
    <cellStyle name="60% - Accent2" xfId="458"/>
    <cellStyle name="60% - Accent2 2" xfId="459"/>
    <cellStyle name="60% - Accent2 2 2" xfId="460"/>
    <cellStyle name="60% - Accent2 3" xfId="461"/>
    <cellStyle name="60% - Accent3" xfId="462"/>
    <cellStyle name="60% - Accent3 2" xfId="463"/>
    <cellStyle name="60% - Accent3 2 2" xfId="464"/>
    <cellStyle name="60% - Accent3 3" xfId="465"/>
    <cellStyle name="60% - Accent4" xfId="466"/>
    <cellStyle name="60% - Accent4 2" xfId="467"/>
    <cellStyle name="60% - Accent4 2 2" xfId="468"/>
    <cellStyle name="60% - Accent4 3" xfId="469"/>
    <cellStyle name="60% - Accent5" xfId="470"/>
    <cellStyle name="60% - Accent5 2" xfId="471"/>
    <cellStyle name="60% - Accent5 2 2" xfId="472"/>
    <cellStyle name="60% - Accent5 3" xfId="473"/>
    <cellStyle name="60% - Accent6" xfId="474"/>
    <cellStyle name="60% - Accent6 2" xfId="475"/>
    <cellStyle name="60% - Accent6 2 2" xfId="476"/>
    <cellStyle name="60% - Accent6 3" xfId="477"/>
    <cellStyle name="60% - Ênfase1 10" xfId="478"/>
    <cellStyle name="60% - Ênfase1 11" xfId="479"/>
    <cellStyle name="60% - Ênfase1 12" xfId="480"/>
    <cellStyle name="60% - Ênfase1 13" xfId="481"/>
    <cellStyle name="60% - Ênfase1 14" xfId="482"/>
    <cellStyle name="60% - Ênfase1 15" xfId="483"/>
    <cellStyle name="60% - Ênfase1 16" xfId="484"/>
    <cellStyle name="60% - Ênfase1 17" xfId="485"/>
    <cellStyle name="60% - Ênfase1 18" xfId="486"/>
    <cellStyle name="60% - Ênfase1 19" xfId="487"/>
    <cellStyle name="60% - Ênfase1 2" xfId="488"/>
    <cellStyle name="60% - Ênfase1 2 2" xfId="489"/>
    <cellStyle name="60% - Ênfase1 2 3" xfId="490"/>
    <cellStyle name="60% - Ênfase1 20" xfId="491"/>
    <cellStyle name="60% - Ênfase1 21" xfId="492"/>
    <cellStyle name="60% - Ênfase1 22" xfId="493"/>
    <cellStyle name="60% - Ênfase1 23" xfId="494"/>
    <cellStyle name="60% - Ênfase1 24" xfId="495"/>
    <cellStyle name="60% - Ênfase1 3" xfId="496"/>
    <cellStyle name="60% - Ênfase1 4" xfId="497"/>
    <cellStyle name="60% - Ênfase1 5" xfId="498"/>
    <cellStyle name="60% - Ênfase1 6" xfId="499"/>
    <cellStyle name="60% - Ênfase1 7" xfId="500"/>
    <cellStyle name="60% - Ênfase1 8" xfId="501"/>
    <cellStyle name="60% - Ênfase1 9" xfId="502"/>
    <cellStyle name="60% - Ênfase2 10" xfId="503"/>
    <cellStyle name="60% - Ênfase2 11" xfId="504"/>
    <cellStyle name="60% - Ênfase2 12" xfId="505"/>
    <cellStyle name="60% - Ênfase2 13" xfId="506"/>
    <cellStyle name="60% - Ênfase2 14" xfId="507"/>
    <cellStyle name="60% - Ênfase2 15" xfId="508"/>
    <cellStyle name="60% - Ênfase2 16" xfId="509"/>
    <cellStyle name="60% - Ênfase2 17" xfId="510"/>
    <cellStyle name="60% - Ênfase2 18" xfId="511"/>
    <cellStyle name="60% - Ênfase2 19" xfId="512"/>
    <cellStyle name="60% - Ênfase2 2" xfId="513"/>
    <cellStyle name="60% - Ênfase2 2 2" xfId="514"/>
    <cellStyle name="60% - Ênfase2 2 3" xfId="515"/>
    <cellStyle name="60% - Ênfase2 20" xfId="516"/>
    <cellStyle name="60% - Ênfase2 21" xfId="517"/>
    <cellStyle name="60% - Ênfase2 22" xfId="518"/>
    <cellStyle name="60% - Ênfase2 23" xfId="519"/>
    <cellStyle name="60% - Ênfase2 24" xfId="520"/>
    <cellStyle name="60% - Ênfase2 3" xfId="521"/>
    <cellStyle name="60% - Ênfase2 4" xfId="522"/>
    <cellStyle name="60% - Ênfase2 5" xfId="523"/>
    <cellStyle name="60% - Ênfase2 6" xfId="524"/>
    <cellStyle name="60% - Ênfase2 7" xfId="525"/>
    <cellStyle name="60% - Ênfase2 8" xfId="526"/>
    <cellStyle name="60% - Ênfase2 9" xfId="527"/>
    <cellStyle name="60% - Ênfase3 10" xfId="528"/>
    <cellStyle name="60% - Ênfase3 11" xfId="529"/>
    <cellStyle name="60% - Ênfase3 12" xfId="530"/>
    <cellStyle name="60% - Ênfase3 13" xfId="531"/>
    <cellStyle name="60% - Ênfase3 14" xfId="532"/>
    <cellStyle name="60% - Ênfase3 15" xfId="533"/>
    <cellStyle name="60% - Ênfase3 16" xfId="534"/>
    <cellStyle name="60% - Ênfase3 17" xfId="535"/>
    <cellStyle name="60% - Ênfase3 18" xfId="536"/>
    <cellStyle name="60% - Ênfase3 19" xfId="537"/>
    <cellStyle name="60% - Ênfase3 2" xfId="538"/>
    <cellStyle name="60% - Ênfase3 2 2" xfId="539"/>
    <cellStyle name="60% - Ênfase3 2 3" xfId="540"/>
    <cellStyle name="60% - Ênfase3 20" xfId="541"/>
    <cellStyle name="60% - Ênfase3 21" xfId="542"/>
    <cellStyle name="60% - Ênfase3 22" xfId="543"/>
    <cellStyle name="60% - Ênfase3 23" xfId="544"/>
    <cellStyle name="60% - Ênfase3 24" xfId="545"/>
    <cellStyle name="60% - Ênfase3 3" xfId="546"/>
    <cellStyle name="60% - Ênfase3 4" xfId="547"/>
    <cellStyle name="60% - Ênfase3 5" xfId="548"/>
    <cellStyle name="60% - Ênfase3 6" xfId="549"/>
    <cellStyle name="60% - Ênfase3 7" xfId="550"/>
    <cellStyle name="60% - Ênfase3 8" xfId="551"/>
    <cellStyle name="60% - Ênfase3 9" xfId="552"/>
    <cellStyle name="60% - Ênfase4 10" xfId="553"/>
    <cellStyle name="60% - Ênfase4 11" xfId="554"/>
    <cellStyle name="60% - Ênfase4 12" xfId="555"/>
    <cellStyle name="60% - Ênfase4 13" xfId="556"/>
    <cellStyle name="60% - Ênfase4 14" xfId="557"/>
    <cellStyle name="60% - Ênfase4 15" xfId="558"/>
    <cellStyle name="60% - Ênfase4 16" xfId="559"/>
    <cellStyle name="60% - Ênfase4 17" xfId="560"/>
    <cellStyle name="60% - Ênfase4 18" xfId="561"/>
    <cellStyle name="60% - Ênfase4 19" xfId="562"/>
    <cellStyle name="60% - Ênfase4 2" xfId="563"/>
    <cellStyle name="60% - Ênfase4 2 2" xfId="564"/>
    <cellStyle name="60% - Ênfase4 2 3" xfId="565"/>
    <cellStyle name="60% - Ênfase4 20" xfId="566"/>
    <cellStyle name="60% - Ênfase4 21" xfId="567"/>
    <cellStyle name="60% - Ênfase4 22" xfId="568"/>
    <cellStyle name="60% - Ênfase4 23" xfId="569"/>
    <cellStyle name="60% - Ênfase4 24" xfId="570"/>
    <cellStyle name="60% - Ênfase4 3" xfId="571"/>
    <cellStyle name="60% - Ênfase4 4" xfId="572"/>
    <cellStyle name="60% - Ênfase4 5" xfId="573"/>
    <cellStyle name="60% - Ênfase4 6" xfId="574"/>
    <cellStyle name="60% - Ênfase4 7" xfId="575"/>
    <cellStyle name="60% - Ênfase4 8" xfId="576"/>
    <cellStyle name="60% - Ênfase4 9" xfId="577"/>
    <cellStyle name="60% - Ênfase5 10" xfId="578"/>
    <cellStyle name="60% - Ênfase5 11" xfId="579"/>
    <cellStyle name="60% - Ênfase5 12" xfId="580"/>
    <cellStyle name="60% - Ênfase5 13" xfId="581"/>
    <cellStyle name="60% - Ênfase5 14" xfId="582"/>
    <cellStyle name="60% - Ênfase5 15" xfId="583"/>
    <cellStyle name="60% - Ênfase5 16" xfId="584"/>
    <cellStyle name="60% - Ênfase5 17" xfId="585"/>
    <cellStyle name="60% - Ênfase5 18" xfId="586"/>
    <cellStyle name="60% - Ênfase5 19" xfId="587"/>
    <cellStyle name="60% - Ênfase5 2" xfId="588"/>
    <cellStyle name="60% - Ênfase5 2 2" xfId="589"/>
    <cellStyle name="60% - Ênfase5 2 3" xfId="590"/>
    <cellStyle name="60% - Ênfase5 20" xfId="591"/>
    <cellStyle name="60% - Ênfase5 21" xfId="592"/>
    <cellStyle name="60% - Ênfase5 22" xfId="593"/>
    <cellStyle name="60% - Ênfase5 23" xfId="594"/>
    <cellStyle name="60% - Ênfase5 24" xfId="595"/>
    <cellStyle name="60% - Ênfase5 3" xfId="596"/>
    <cellStyle name="60% - Ênfase5 4" xfId="597"/>
    <cellStyle name="60% - Ênfase5 5" xfId="598"/>
    <cellStyle name="60% - Ênfase5 6" xfId="599"/>
    <cellStyle name="60% - Ênfase5 7" xfId="600"/>
    <cellStyle name="60% - Ênfase5 8" xfId="601"/>
    <cellStyle name="60% - Ênfase5 9" xfId="602"/>
    <cellStyle name="60% - Ênfase6 10" xfId="603"/>
    <cellStyle name="60% - Ênfase6 11" xfId="604"/>
    <cellStyle name="60% - Ênfase6 12" xfId="605"/>
    <cellStyle name="60% - Ênfase6 13" xfId="606"/>
    <cellStyle name="60% - Ênfase6 14" xfId="607"/>
    <cellStyle name="60% - Ênfase6 15" xfId="608"/>
    <cellStyle name="60% - Ênfase6 16" xfId="609"/>
    <cellStyle name="60% - Ênfase6 17" xfId="610"/>
    <cellStyle name="60% - Ênfase6 18" xfId="611"/>
    <cellStyle name="60% - Ênfase6 19" xfId="612"/>
    <cellStyle name="60% - Ênfase6 2" xfId="613"/>
    <cellStyle name="60% - Ênfase6 2 2" xfId="614"/>
    <cellStyle name="60% - Ênfase6 2 3" xfId="615"/>
    <cellStyle name="60% - Ênfase6 20" xfId="616"/>
    <cellStyle name="60% - Ênfase6 21" xfId="617"/>
    <cellStyle name="60% - Ênfase6 22" xfId="618"/>
    <cellStyle name="60% - Ênfase6 23" xfId="619"/>
    <cellStyle name="60% - Ênfase6 24" xfId="620"/>
    <cellStyle name="60% - Ênfase6 3" xfId="621"/>
    <cellStyle name="60% - Ênfase6 37" xfId="622"/>
    <cellStyle name="60% - Ênfase6 4" xfId="623"/>
    <cellStyle name="60% - Ênfase6 5" xfId="624"/>
    <cellStyle name="60% - Ênfase6 6" xfId="625"/>
    <cellStyle name="60% - Ênfase6 7" xfId="626"/>
    <cellStyle name="60% - Ênfase6 8" xfId="627"/>
    <cellStyle name="60% - Ênfase6 9" xfId="628"/>
    <cellStyle name="Accent1" xfId="629"/>
    <cellStyle name="Accent1 2" xfId="630"/>
    <cellStyle name="Accent1 2 2" xfId="631"/>
    <cellStyle name="Accent1 3" xfId="632"/>
    <cellStyle name="Accent2" xfId="633"/>
    <cellStyle name="Accent2 2" xfId="634"/>
    <cellStyle name="Accent2 2 2" xfId="635"/>
    <cellStyle name="Accent2 3" xfId="636"/>
    <cellStyle name="Accent3" xfId="637"/>
    <cellStyle name="Accent3 2" xfId="638"/>
    <cellStyle name="Accent3 2 2" xfId="639"/>
    <cellStyle name="Accent3 3" xfId="640"/>
    <cellStyle name="Accent4" xfId="641"/>
    <cellStyle name="Accent4 2" xfId="642"/>
    <cellStyle name="Accent4 2 2" xfId="643"/>
    <cellStyle name="Accent4 3" xfId="644"/>
    <cellStyle name="Accent5" xfId="645"/>
    <cellStyle name="Accent5 2" xfId="646"/>
    <cellStyle name="Accent5 2 2" xfId="647"/>
    <cellStyle name="Accent5 3" xfId="648"/>
    <cellStyle name="Accent6" xfId="649"/>
    <cellStyle name="Accent6 2" xfId="650"/>
    <cellStyle name="Accent6 2 2" xfId="651"/>
    <cellStyle name="Accent6 3" xfId="652"/>
    <cellStyle name="Bad 1" xfId="653"/>
    <cellStyle name="Bad 2" xfId="654"/>
    <cellStyle name="Bad 2 2" xfId="655"/>
    <cellStyle name="Bad 3" xfId="656"/>
    <cellStyle name="Bom 10" xfId="657"/>
    <cellStyle name="Bom 11" xfId="658"/>
    <cellStyle name="Bom 12" xfId="659"/>
    <cellStyle name="Bom 13" xfId="660"/>
    <cellStyle name="Bom 14" xfId="661"/>
    <cellStyle name="Bom 15" xfId="662"/>
    <cellStyle name="Bom 16" xfId="663"/>
    <cellStyle name="Bom 17" xfId="664"/>
    <cellStyle name="Bom 18" xfId="665"/>
    <cellStyle name="Bom 19" xfId="666"/>
    <cellStyle name="Bom 2" xfId="667"/>
    <cellStyle name="Bom 2 2" xfId="668"/>
    <cellStyle name="Bom 2 3" xfId="669"/>
    <cellStyle name="Bom 20" xfId="670"/>
    <cellStyle name="Bom 21" xfId="671"/>
    <cellStyle name="Bom 22" xfId="672"/>
    <cellStyle name="Bom 23" xfId="673"/>
    <cellStyle name="Bom 24" xfId="674"/>
    <cellStyle name="Bom 3" xfId="675"/>
    <cellStyle name="Bom 4" xfId="676"/>
    <cellStyle name="Bom 5" xfId="677"/>
    <cellStyle name="Bom 6" xfId="678"/>
    <cellStyle name="Bom 7" xfId="679"/>
    <cellStyle name="Bom 8" xfId="680"/>
    <cellStyle name="Bom 9" xfId="681"/>
    <cellStyle name="Calculation" xfId="682"/>
    <cellStyle name="Calculation 2" xfId="683"/>
    <cellStyle name="Calculation 2 2" xfId="684"/>
    <cellStyle name="Calculation 3" xfId="685"/>
    <cellStyle name="Check Cell" xfId="686"/>
    <cellStyle name="Check Cell 2" xfId="687"/>
    <cellStyle name="Check Cell 2 2" xfId="688"/>
    <cellStyle name="Check Cell 3" xfId="689"/>
    <cellStyle name="Comma" xfId="690"/>
    <cellStyle name="Comma0" xfId="691"/>
    <cellStyle name="Comma0 2" xfId="692"/>
    <cellStyle name="Currency" xfId="693"/>
    <cellStyle name="Currency0" xfId="694"/>
    <cellStyle name="Currency0 2" xfId="695"/>
    <cellStyle name="Cálculo 10" xfId="696"/>
    <cellStyle name="Cálculo 11" xfId="697"/>
    <cellStyle name="Cálculo 12" xfId="698"/>
    <cellStyle name="Cálculo 13" xfId="699"/>
    <cellStyle name="Cálculo 14" xfId="700"/>
    <cellStyle name="Cálculo 15" xfId="701"/>
    <cellStyle name="Cálculo 16" xfId="702"/>
    <cellStyle name="Cálculo 17" xfId="703"/>
    <cellStyle name="Cálculo 18" xfId="704"/>
    <cellStyle name="Cálculo 19" xfId="705"/>
    <cellStyle name="Cálculo 2" xfId="706"/>
    <cellStyle name="Cálculo 2 2" xfId="707"/>
    <cellStyle name="Cálculo 2 3" xfId="708"/>
    <cellStyle name="Cálculo 20" xfId="709"/>
    <cellStyle name="Cálculo 21" xfId="710"/>
    <cellStyle name="Cálculo 22" xfId="711"/>
    <cellStyle name="Cálculo 23" xfId="712"/>
    <cellStyle name="Cálculo 24" xfId="713"/>
    <cellStyle name="Cálculo 3" xfId="714"/>
    <cellStyle name="Cálculo 3 2" xfId="715"/>
    <cellStyle name="Cálculo 4" xfId="716"/>
    <cellStyle name="Cálculo 5" xfId="717"/>
    <cellStyle name="Cálculo 6" xfId="718"/>
    <cellStyle name="Cálculo 7" xfId="719"/>
    <cellStyle name="Cálculo 8" xfId="720"/>
    <cellStyle name="Cálculo 9" xfId="721"/>
    <cellStyle name="Célula de Verificação 10" xfId="722"/>
    <cellStyle name="Célula de Verificação 11" xfId="723"/>
    <cellStyle name="Célula de Verificação 12" xfId="724"/>
    <cellStyle name="Célula de Verificação 13" xfId="725"/>
    <cellStyle name="Célula de Verificação 14" xfId="726"/>
    <cellStyle name="Célula de Verificação 15" xfId="727"/>
    <cellStyle name="Célula de Verificação 16" xfId="728"/>
    <cellStyle name="Célula de Verificação 17" xfId="729"/>
    <cellStyle name="Célula de Verificação 18" xfId="730"/>
    <cellStyle name="Célula de Verificação 19" xfId="731"/>
    <cellStyle name="Célula de Verificação 2" xfId="732"/>
    <cellStyle name="Célula de Verificação 2 2" xfId="733"/>
    <cellStyle name="Célula de Verificação 2 3" xfId="734"/>
    <cellStyle name="Célula de Verificação 20" xfId="735"/>
    <cellStyle name="Célula de Verificação 21" xfId="736"/>
    <cellStyle name="Célula de Verificação 22" xfId="737"/>
    <cellStyle name="Célula de Verificação 23" xfId="738"/>
    <cellStyle name="Célula de Verificação 24" xfId="739"/>
    <cellStyle name="Célula de Verificação 3" xfId="740"/>
    <cellStyle name="Célula de Verificação 4" xfId="741"/>
    <cellStyle name="Célula de Verificação 5" xfId="742"/>
    <cellStyle name="Célula de Verificação 6" xfId="743"/>
    <cellStyle name="Célula de Verificação 7" xfId="744"/>
    <cellStyle name="Célula de Verificação 8" xfId="745"/>
    <cellStyle name="Célula de Verificação 9" xfId="746"/>
    <cellStyle name="Célula Vinculada 10" xfId="747"/>
    <cellStyle name="Célula Vinculada 11" xfId="748"/>
    <cellStyle name="Célula Vinculada 12" xfId="749"/>
    <cellStyle name="Célula Vinculada 13" xfId="750"/>
    <cellStyle name="Célula Vinculada 14" xfId="751"/>
    <cellStyle name="Célula Vinculada 15" xfId="752"/>
    <cellStyle name="Célula Vinculada 16" xfId="753"/>
    <cellStyle name="Célula Vinculada 17" xfId="754"/>
    <cellStyle name="Célula Vinculada 18" xfId="755"/>
    <cellStyle name="Célula Vinculada 19" xfId="756"/>
    <cellStyle name="Célula Vinculada 2" xfId="757"/>
    <cellStyle name="Célula Vinculada 2 2" xfId="758"/>
    <cellStyle name="Célula Vinculada 20" xfId="759"/>
    <cellStyle name="Célula Vinculada 21" xfId="760"/>
    <cellStyle name="Célula Vinculada 22" xfId="761"/>
    <cellStyle name="Célula Vinculada 23" xfId="762"/>
    <cellStyle name="Célula Vinculada 24" xfId="763"/>
    <cellStyle name="Célula Vinculada 3" xfId="764"/>
    <cellStyle name="Célula Vinculada 4" xfId="765"/>
    <cellStyle name="Célula Vinculada 5" xfId="766"/>
    <cellStyle name="Célula Vinculada 6" xfId="767"/>
    <cellStyle name="Célula Vinculada 7" xfId="768"/>
    <cellStyle name="Célula Vinculada 8" xfId="769"/>
    <cellStyle name="Célula Vinculada 9" xfId="770"/>
    <cellStyle name="Date" xfId="771"/>
    <cellStyle name="Date 2" xfId="772"/>
    <cellStyle name="Date 2 2" xfId="773"/>
    <cellStyle name="Entrada 10" xfId="774"/>
    <cellStyle name="Entrada 11" xfId="775"/>
    <cellStyle name="Entrada 12" xfId="776"/>
    <cellStyle name="Entrada 13" xfId="777"/>
    <cellStyle name="Entrada 14" xfId="778"/>
    <cellStyle name="Entrada 15" xfId="779"/>
    <cellStyle name="Entrada 16" xfId="780"/>
    <cellStyle name="Entrada 17" xfId="781"/>
    <cellStyle name="Entrada 18" xfId="782"/>
    <cellStyle name="Entrada 19" xfId="783"/>
    <cellStyle name="Entrada 2" xfId="784"/>
    <cellStyle name="Entrada 2 2" xfId="785"/>
    <cellStyle name="Entrada 2 3" xfId="786"/>
    <cellStyle name="Entrada 20" xfId="787"/>
    <cellStyle name="Entrada 21" xfId="788"/>
    <cellStyle name="Entrada 22" xfId="789"/>
    <cellStyle name="Entrada 23" xfId="790"/>
    <cellStyle name="Entrada 24" xfId="791"/>
    <cellStyle name="Entrada 3" xfId="792"/>
    <cellStyle name="Entrada 3 2" xfId="793"/>
    <cellStyle name="Entrada 4" xfId="794"/>
    <cellStyle name="Entrada 5" xfId="795"/>
    <cellStyle name="Entrada 6" xfId="796"/>
    <cellStyle name="Entrada 7" xfId="797"/>
    <cellStyle name="Entrada 8" xfId="798"/>
    <cellStyle name="Entrada 9" xfId="799"/>
    <cellStyle name="Estilo 1" xfId="800"/>
    <cellStyle name="Euro" xfId="801"/>
    <cellStyle name="Euro 2" xfId="802"/>
    <cellStyle name="Euro 2 2" xfId="803"/>
    <cellStyle name="Euro 2 2 2" xfId="804"/>
    <cellStyle name="Euro 2 2 2 2" xfId="805"/>
    <cellStyle name="Euro 2 2 3" xfId="806"/>
    <cellStyle name="Euro 2 3" xfId="807"/>
    <cellStyle name="Euro 2 3 2" xfId="808"/>
    <cellStyle name="Euro 2 4" xfId="809"/>
    <cellStyle name="Euro 2 5" xfId="810"/>
    <cellStyle name="Euro 3" xfId="811"/>
    <cellStyle name="Euro 3 2" xfId="812"/>
    <cellStyle name="Euro 3 2 2" xfId="813"/>
    <cellStyle name="Euro 3 2 2 2" xfId="814"/>
    <cellStyle name="Euro 3 2 3" xfId="815"/>
    <cellStyle name="Euro 3 3" xfId="816"/>
    <cellStyle name="Euro 3 3 2" xfId="817"/>
    <cellStyle name="Euro 3 4" xfId="818"/>
    <cellStyle name="Euro 4" xfId="819"/>
    <cellStyle name="Euro 4 2" xfId="820"/>
    <cellStyle name="Euro 4 2 2" xfId="821"/>
    <cellStyle name="Euro 4 2 2 2" xfId="822"/>
    <cellStyle name="Euro 4 2 3" xfId="823"/>
    <cellStyle name="Euro 4 3" xfId="824"/>
    <cellStyle name="Euro 4 3 2" xfId="825"/>
    <cellStyle name="Euro 4 4" xfId="826"/>
    <cellStyle name="Euro 5" xfId="827"/>
    <cellStyle name="Euro 5 2" xfId="828"/>
    <cellStyle name="Euro 5 2 2" xfId="829"/>
    <cellStyle name="Euro 5 2 2 2" xfId="830"/>
    <cellStyle name="Euro 5 2 3" xfId="831"/>
    <cellStyle name="Euro 5 3" xfId="832"/>
    <cellStyle name="Euro 5 3 2" xfId="833"/>
    <cellStyle name="Euro 5 3 2 2" xfId="834"/>
    <cellStyle name="Euro 5 3 3" xfId="835"/>
    <cellStyle name="Euro 5 3 3 2" xfId="836"/>
    <cellStyle name="Euro 5 3 3 2 2" xfId="837"/>
    <cellStyle name="Euro 5 3 3 3" xfId="838"/>
    <cellStyle name="Euro 5 3 4" xfId="839"/>
    <cellStyle name="Euro 5 4" xfId="840"/>
    <cellStyle name="Euro 5 4 2" xfId="841"/>
    <cellStyle name="Euro 5 4 2 2" xfId="842"/>
    <cellStyle name="Euro 5 4 3" xfId="843"/>
    <cellStyle name="Euro 5 5" xfId="844"/>
    <cellStyle name="Euro 6" xfId="845"/>
    <cellStyle name="Euro 6 2" xfId="846"/>
    <cellStyle name="Euro 6 3" xfId="847"/>
    <cellStyle name="Euro 6 4" xfId="848"/>
    <cellStyle name="Euro 7" xfId="849"/>
    <cellStyle name="Euro 8" xfId="850"/>
    <cellStyle name="Explanatory Text" xfId="851"/>
    <cellStyle name="Explanatory Text 2" xfId="852"/>
    <cellStyle name="Explanatory Text 2 2" xfId="853"/>
    <cellStyle name="Explanatory Text 3" xfId="854"/>
    <cellStyle name="Fixed" xfId="855"/>
    <cellStyle name="Fixed 2" xfId="856"/>
    <cellStyle name="Good 2" xfId="857"/>
    <cellStyle name="Good 2 2" xfId="858"/>
    <cellStyle name="Good 3" xfId="859"/>
    <cellStyle name="Good 4" xfId="860"/>
    <cellStyle name="Heading 1 2" xfId="861"/>
    <cellStyle name="Heading 1 2 2" xfId="862"/>
    <cellStyle name="Heading 1 2 3" xfId="863"/>
    <cellStyle name="Heading 1 3" xfId="864"/>
    <cellStyle name="Heading 1 5" xfId="865"/>
    <cellStyle name="Heading 2 2" xfId="866"/>
    <cellStyle name="Heading 2 2 2" xfId="867"/>
    <cellStyle name="Heading 2 2 3" xfId="868"/>
    <cellStyle name="Heading 2 3" xfId="869"/>
    <cellStyle name="Heading 2 4" xfId="870"/>
    <cellStyle name="Heading 2 6" xfId="871"/>
    <cellStyle name="Heading 3" xfId="872"/>
    <cellStyle name="Heading 3 2" xfId="873"/>
    <cellStyle name="Heading 3 2 2" xfId="874"/>
    <cellStyle name="Heading 3 3" xfId="875"/>
    <cellStyle name="Heading 4" xfId="876"/>
    <cellStyle name="Heading 4 2" xfId="877"/>
    <cellStyle name="Heading 4 2 2" xfId="878"/>
    <cellStyle name="Heading 4 3" xfId="879"/>
    <cellStyle name="Heading1" xfId="880"/>
    <cellStyle name="Heading1 2" xfId="881"/>
    <cellStyle name="Hiperlink 2" xfId="882"/>
    <cellStyle name="Incorreto 10" xfId="883"/>
    <cellStyle name="Incorreto 11" xfId="884"/>
    <cellStyle name="Incorreto 12" xfId="885"/>
    <cellStyle name="Incorreto 13" xfId="886"/>
    <cellStyle name="Incorreto 14" xfId="887"/>
    <cellStyle name="Incorreto 15" xfId="888"/>
    <cellStyle name="Incorreto 16" xfId="889"/>
    <cellStyle name="Incorreto 17" xfId="890"/>
    <cellStyle name="Incorreto 18" xfId="891"/>
    <cellStyle name="Incorreto 19" xfId="892"/>
    <cellStyle name="Incorreto 2" xfId="893"/>
    <cellStyle name="Incorreto 2 2" xfId="894"/>
    <cellStyle name="Incorreto 2 3" xfId="895"/>
    <cellStyle name="Incorreto 20" xfId="896"/>
    <cellStyle name="Incorreto 21" xfId="897"/>
    <cellStyle name="Incorreto 22" xfId="898"/>
    <cellStyle name="Incorreto 23" xfId="899"/>
    <cellStyle name="Incorreto 24" xfId="900"/>
    <cellStyle name="Incorreto 3" xfId="901"/>
    <cellStyle name="Incorreto 4" xfId="902"/>
    <cellStyle name="Incorreto 5" xfId="903"/>
    <cellStyle name="Incorreto 6" xfId="904"/>
    <cellStyle name="Incorreto 7" xfId="905"/>
    <cellStyle name="Incorreto 8" xfId="906"/>
    <cellStyle name="Incorreto 9" xfId="907"/>
    <cellStyle name="Indefinido" xfId="908"/>
    <cellStyle name="Input" xfId="909"/>
    <cellStyle name="Input 2" xfId="910"/>
    <cellStyle name="Input 2 2" xfId="911"/>
    <cellStyle name="Input 3" xfId="912"/>
    <cellStyle name="Linked Cell" xfId="913"/>
    <cellStyle name="Linked Cell 2" xfId="914"/>
    <cellStyle name="Linked Cell 2 2" xfId="915"/>
    <cellStyle name="Linked Cell 3" xfId="916"/>
    <cellStyle name="Moeda 2" xfId="917"/>
    <cellStyle name="Moeda 2 2" xfId="918"/>
    <cellStyle name="Moeda 2 2 2" xfId="919"/>
    <cellStyle name="Moeda 2 3" xfId="920"/>
    <cellStyle name="Moeda 2 3 2" xfId="921"/>
    <cellStyle name="Moeda 2 4" xfId="922"/>
    <cellStyle name="Moeda 2 5" xfId="923"/>
    <cellStyle name="Moeda 3" xfId="924"/>
    <cellStyle name="Moeda 3 2" xfId="925"/>
    <cellStyle name="Moeda 3 2 2" xfId="926"/>
    <cellStyle name="Moeda 3 2 2 2" xfId="927"/>
    <cellStyle name="Moeda 3 2 3" xfId="928"/>
    <cellStyle name="Moeda 3 3" xfId="929"/>
    <cellStyle name="Moeda 3 4" xfId="930"/>
    <cellStyle name="Moeda 3 4 2" xfId="931"/>
    <cellStyle name="Moeda 3 4 2 2" xfId="932"/>
    <cellStyle name="Moeda 3 4 3" xfId="933"/>
    <cellStyle name="Moeda 3 5" xfId="934"/>
    <cellStyle name="Moeda 3 5 2" xfId="935"/>
    <cellStyle name="Moeda 3 6" xfId="936"/>
    <cellStyle name="Moeda 3 7" xfId="937"/>
    <cellStyle name="Moeda 4" xfId="938"/>
    <cellStyle name="Moeda 4 2" xfId="939"/>
    <cellStyle name="Moeda 4 2 2" xfId="940"/>
    <cellStyle name="Moeda 4 3" xfId="941"/>
    <cellStyle name="Moeda 4 4" xfId="942"/>
    <cellStyle name="Moeda 5" xfId="943"/>
    <cellStyle name="Moeda 5 2" xfId="944"/>
    <cellStyle name="Moeda 6" xfId="945"/>
    <cellStyle name="Moeda 7" xfId="946"/>
    <cellStyle name="Moeda 8" xfId="947"/>
    <cellStyle name="Neutra 10" xfId="948"/>
    <cellStyle name="Neutra 11" xfId="949"/>
    <cellStyle name="Neutra 12" xfId="950"/>
    <cellStyle name="Neutra 13" xfId="951"/>
    <cellStyle name="Neutra 14" xfId="952"/>
    <cellStyle name="Neutra 15" xfId="953"/>
    <cellStyle name="Neutra 16" xfId="954"/>
    <cellStyle name="Neutra 17" xfId="955"/>
    <cellStyle name="Neutra 18" xfId="956"/>
    <cellStyle name="Neutra 19" xfId="957"/>
    <cellStyle name="Neutra 2" xfId="958"/>
    <cellStyle name="Neutra 2 2" xfId="959"/>
    <cellStyle name="Neutra 2 3" xfId="960"/>
    <cellStyle name="Neutra 20" xfId="961"/>
    <cellStyle name="Neutra 21" xfId="962"/>
    <cellStyle name="Neutra 22" xfId="963"/>
    <cellStyle name="Neutra 23" xfId="964"/>
    <cellStyle name="Neutra 24" xfId="965"/>
    <cellStyle name="Neutra 3" xfId="966"/>
    <cellStyle name="Neutra 4" xfId="967"/>
    <cellStyle name="Neutra 5" xfId="968"/>
    <cellStyle name="Neutra 6" xfId="969"/>
    <cellStyle name="Neutra 7" xfId="970"/>
    <cellStyle name="Neutra 8" xfId="971"/>
    <cellStyle name="Neutra 9" xfId="972"/>
    <cellStyle name="Neutral 2" xfId="973"/>
    <cellStyle name="Neutral 2 2" xfId="974"/>
    <cellStyle name="Neutral 3" xfId="975"/>
    <cellStyle name="Neutral 7" xfId="976"/>
    <cellStyle name="Normal 10" xfId="977"/>
    <cellStyle name="Normal 10 2" xfId="978"/>
    <cellStyle name="Normal 10 2 2" xfId="979"/>
    <cellStyle name="Normal 10 2 3" xfId="980"/>
    <cellStyle name="Normal 11" xfId="981"/>
    <cellStyle name="Normal 11 2" xfId="982"/>
    <cellStyle name="Normal 11 3" xfId="983"/>
    <cellStyle name="Normal 12" xfId="984"/>
    <cellStyle name="Normal 12 2" xfId="985"/>
    <cellStyle name="Normal 12 3" xfId="986"/>
    <cellStyle name="Normal 13" xfId="987"/>
    <cellStyle name="Normal 13 2" xfId="988"/>
    <cellStyle name="Normal 13 3" xfId="989"/>
    <cellStyle name="Normal 14" xfId="990"/>
    <cellStyle name="Normal 15" xfId="991"/>
    <cellStyle name="Normal 15 2" xfId="992"/>
    <cellStyle name="Normal 16" xfId="993"/>
    <cellStyle name="Normal 16 2" xfId="994"/>
    <cellStyle name="Normal 17" xfId="995"/>
    <cellStyle name="Normal 17 2" xfId="996"/>
    <cellStyle name="Normal 18" xfId="997"/>
    <cellStyle name="Normal 18 2" xfId="998"/>
    <cellStyle name="Normal 19" xfId="999"/>
    <cellStyle name="Normal 2" xfId="1000"/>
    <cellStyle name="Normal 2 10" xfId="1001"/>
    <cellStyle name="Normal 2 10 2" xfId="1002"/>
    <cellStyle name="Normal 2 11" xfId="1003"/>
    <cellStyle name="Normal 2 11 2" xfId="1004"/>
    <cellStyle name="Normal 2 11 3" xfId="1005"/>
    <cellStyle name="Normal 2 12" xfId="1006"/>
    <cellStyle name="Normal 2 13" xfId="1007"/>
    <cellStyle name="Normal 2 14" xfId="1008"/>
    <cellStyle name="Normal 2 15" xfId="1009"/>
    <cellStyle name="Normal 2 16" xfId="1010"/>
    <cellStyle name="Normal 2 17" xfId="1011"/>
    <cellStyle name="Normal 2 18" xfId="1012"/>
    <cellStyle name="Normal 2 19" xfId="1013"/>
    <cellStyle name="Normal 2 2" xfId="1014"/>
    <cellStyle name="Normal 2 2 2" xfId="1015"/>
    <cellStyle name="Normal 2 2 2 2" xfId="1016"/>
    <cellStyle name="Normal 2 2 2 2 2" xfId="1017"/>
    <cellStyle name="Normal 2 2 2 2 2 2" xfId="1018"/>
    <cellStyle name="Normal 2 2 2 2 3" xfId="1019"/>
    <cellStyle name="Normal 2 2 2 2 3 2" xfId="1020"/>
    <cellStyle name="Normal 2 2 2 2 3 2 2" xfId="1021"/>
    <cellStyle name="Normal 2 2 2 2 3 2 3" xfId="1022"/>
    <cellStyle name="Normal 2 2 2 2 4" xfId="1023"/>
    <cellStyle name="Normal 2 2 2 3" xfId="1024"/>
    <cellStyle name="Normal 2 2 2 4" xfId="1025"/>
    <cellStyle name="Normal 2 2 3" xfId="1026"/>
    <cellStyle name="Normal 2 2 3 2" xfId="1027"/>
    <cellStyle name="Normal 2 2 4" xfId="1028"/>
    <cellStyle name="Normal 2 2 5" xfId="1029"/>
    <cellStyle name="Normal 2 20" xfId="1030"/>
    <cellStyle name="Normal 2 21" xfId="1031"/>
    <cellStyle name="Normal 2 22" xfId="1032"/>
    <cellStyle name="Normal 2 23" xfId="1033"/>
    <cellStyle name="Normal 2 24" xfId="1034"/>
    <cellStyle name="Normal 2 25" xfId="1035"/>
    <cellStyle name="Normal 2 26" xfId="1036"/>
    <cellStyle name="Normal 2 3" xfId="1037"/>
    <cellStyle name="Normal 2 3 2" xfId="1038"/>
    <cellStyle name="Normal 2 3 2 2" xfId="1039"/>
    <cellStyle name="Normal 2 3 3" xfId="1040"/>
    <cellStyle name="Normal 2 4" xfId="1041"/>
    <cellStyle name="Normal 2 4 2" xfId="1042"/>
    <cellStyle name="Normal 2 5" xfId="1043"/>
    <cellStyle name="Normal 2 5 2" xfId="1044"/>
    <cellStyle name="Normal 2 6" xfId="1045"/>
    <cellStyle name="Normal 2 7" xfId="1046"/>
    <cellStyle name="Normal 2 8" xfId="1047"/>
    <cellStyle name="Normal 2 9" xfId="1048"/>
    <cellStyle name="Normal 20" xfId="1049"/>
    <cellStyle name="Normal 20 2" xfId="1050"/>
    <cellStyle name="Normal 21" xfId="1051"/>
    <cellStyle name="Normal 21 2" xfId="1052"/>
    <cellStyle name="Normal 22" xfId="1053"/>
    <cellStyle name="Normal 23" xfId="1054"/>
    <cellStyle name="Normal 23 2" xfId="1055"/>
    <cellStyle name="Normal 24" xfId="1056"/>
    <cellStyle name="Normal 25" xfId="1057"/>
    <cellStyle name="Normal 26" xfId="1058"/>
    <cellStyle name="Normal 27" xfId="1059"/>
    <cellStyle name="Normal 28" xfId="1060"/>
    <cellStyle name="Normal 29" xfId="1061"/>
    <cellStyle name="Normal 2_ENCOMIND - PLANILHAS DO EDITAL 550-A" xfId="1062"/>
    <cellStyle name="Normal 3" xfId="1063"/>
    <cellStyle name="Normal 3 10" xfId="1064"/>
    <cellStyle name="Normal 3 10 10" xfId="1065"/>
    <cellStyle name="Normal 3 10 10 2" xfId="1066"/>
    <cellStyle name="Normal 3 10 10 2 2" xfId="1067"/>
    <cellStyle name="Normal 3 10 10 3" xfId="1068"/>
    <cellStyle name="Normal 3 10 11" xfId="1069"/>
    <cellStyle name="Normal 3 10 11 2" xfId="1070"/>
    <cellStyle name="Normal 3 10 12" xfId="1071"/>
    <cellStyle name="Normal 3 10 12 2" xfId="1072"/>
    <cellStyle name="Normal 3 10 13" xfId="1073"/>
    <cellStyle name="Normal 3 10 13 2" xfId="1074"/>
    <cellStyle name="Normal 3 10 14" xfId="1075"/>
    <cellStyle name="Normal 3 10 2" xfId="1076"/>
    <cellStyle name="Normal 3 10 2 10" xfId="1077"/>
    <cellStyle name="Normal 3 10 2 2" xfId="1078"/>
    <cellStyle name="Normal 3 10 2 2 2" xfId="1079"/>
    <cellStyle name="Normal 3 10 2 2 2 2" xfId="1080"/>
    <cellStyle name="Normal 3 10 2 2 2 2 2" xfId="1081"/>
    <cellStyle name="Normal 3 10 2 2 2 2 2 2" xfId="1082"/>
    <cellStyle name="Normal 3 10 2 2 2 2 2 2 2" xfId="1083"/>
    <cellStyle name="Normal 3 10 2 2 2 2 2 3" xfId="1084"/>
    <cellStyle name="Normal 3 10 2 2 2 2 3" xfId="1085"/>
    <cellStyle name="Normal 3 10 2 2 2 2 3 2" xfId="1086"/>
    <cellStyle name="Normal 3 10 2 2 2 2 4" xfId="1087"/>
    <cellStyle name="Normal 3 10 2 2 2 3" xfId="1088"/>
    <cellStyle name="Normal 3 10 2 2 2 3 2" xfId="1089"/>
    <cellStyle name="Normal 3 10 2 2 2 3 2 2" xfId="1090"/>
    <cellStyle name="Normal 3 10 2 2 2 3 2 2 2" xfId="1091"/>
    <cellStyle name="Normal 3 10 2 2 2 3 2 3" xfId="1092"/>
    <cellStyle name="Normal 3 10 2 2 2 3 3" xfId="1093"/>
    <cellStyle name="Normal 3 10 2 2 2 3 3 2" xfId="1094"/>
    <cellStyle name="Normal 3 10 2 2 2 3 4" xfId="1095"/>
    <cellStyle name="Normal 3 10 2 2 2 4" xfId="1096"/>
    <cellStyle name="Normal 3 10 2 2 2 4 2" xfId="1097"/>
    <cellStyle name="Normal 3 10 2 2 2 4 2 2" xfId="1098"/>
    <cellStyle name="Normal 3 10 2 2 2 4 3" xfId="1099"/>
    <cellStyle name="Normal 3 10 2 2 2 5" xfId="1100"/>
    <cellStyle name="Normal 3 10 2 2 2 5 2" xfId="1101"/>
    <cellStyle name="Normal 3 10 2 2 2 6" xfId="1102"/>
    <cellStyle name="Normal 3 10 2 2 3" xfId="1103"/>
    <cellStyle name="Normal 3 10 2 2 3 2" xfId="1104"/>
    <cellStyle name="Normal 3 10 2 2 3 2 2" xfId="1105"/>
    <cellStyle name="Normal 3 10 2 2 3 2 2 2" xfId="1106"/>
    <cellStyle name="Normal 3 10 2 2 3 2 3" xfId="1107"/>
    <cellStyle name="Normal 3 10 2 2 3 3" xfId="1108"/>
    <cellStyle name="Normal 3 10 2 2 3 3 2" xfId="1109"/>
    <cellStyle name="Normal 3 10 2 2 3 4" xfId="1110"/>
    <cellStyle name="Normal 3 10 2 2 4" xfId="1111"/>
    <cellStyle name="Normal 3 10 2 2 4 2" xfId="1112"/>
    <cellStyle name="Normal 3 10 2 2 4 2 2" xfId="1113"/>
    <cellStyle name="Normal 3 10 2 2 4 2 2 2" xfId="1114"/>
    <cellStyle name="Normal 3 10 2 2 4 2 3" xfId="1115"/>
    <cellStyle name="Normal 3 10 2 2 4 3" xfId="1116"/>
    <cellStyle name="Normal 3 10 2 2 4 3 2" xfId="1117"/>
    <cellStyle name="Normal 3 10 2 2 4 4" xfId="1118"/>
    <cellStyle name="Normal 3 10 2 2 5" xfId="1119"/>
    <cellStyle name="Normal 3 10 2 2 5 2" xfId="1120"/>
    <cellStyle name="Normal 3 10 2 2 5 2 2" xfId="1121"/>
    <cellStyle name="Normal 3 10 2 2 5 2 2 2" xfId="1122"/>
    <cellStyle name="Normal 3 10 2 2 5 2 3" xfId="1123"/>
    <cellStyle name="Normal 3 10 2 2 5 3" xfId="1124"/>
    <cellStyle name="Normal 3 10 2 2 5 3 2" xfId="1125"/>
    <cellStyle name="Normal 3 10 2 2 5 4" xfId="1126"/>
    <cellStyle name="Normal 3 10 2 2 6" xfId="1127"/>
    <cellStyle name="Normal 3 10 2 2 6 2" xfId="1128"/>
    <cellStyle name="Normal 3 10 2 2 6 2 2" xfId="1129"/>
    <cellStyle name="Normal 3 10 2 2 6 3" xfId="1130"/>
    <cellStyle name="Normal 3 10 2 2 7" xfId="1131"/>
    <cellStyle name="Normal 3 10 2 2 7 2" xfId="1132"/>
    <cellStyle name="Normal 3 10 2 2 8" xfId="1133"/>
    <cellStyle name="Normal 3 10 2 3" xfId="1134"/>
    <cellStyle name="Normal 3 10 2 3 2" xfId="1135"/>
    <cellStyle name="Normal 3 10 2 3 2 2" xfId="1136"/>
    <cellStyle name="Normal 3 10 2 3 2 2 2" xfId="1137"/>
    <cellStyle name="Normal 3 10 2 3 2 2 2 2" xfId="1138"/>
    <cellStyle name="Normal 3 10 2 3 2 2 3" xfId="1139"/>
    <cellStyle name="Normal 3 10 2 3 2 3" xfId="1140"/>
    <cellStyle name="Normal 3 10 2 3 2 3 2" xfId="1141"/>
    <cellStyle name="Normal 3 10 2 3 2 4" xfId="1142"/>
    <cellStyle name="Normal 3 10 2 3 3" xfId="1143"/>
    <cellStyle name="Normal 3 10 2 3 3 2" xfId="1144"/>
    <cellStyle name="Normal 3 10 2 3 3 2 2" xfId="1145"/>
    <cellStyle name="Normal 3 10 2 3 3 2 2 2" xfId="1146"/>
    <cellStyle name="Normal 3 10 2 3 3 2 3" xfId="1147"/>
    <cellStyle name="Normal 3 10 2 3 3 3" xfId="1148"/>
    <cellStyle name="Normal 3 10 2 3 3 3 2" xfId="1149"/>
    <cellStyle name="Normal 3 10 2 3 3 4" xfId="1150"/>
    <cellStyle name="Normal 3 10 2 3 4" xfId="1151"/>
    <cellStyle name="Normal 3 10 2 3 4 2" xfId="1152"/>
    <cellStyle name="Normal 3 10 2 3 4 2 2" xfId="1153"/>
    <cellStyle name="Normal 3 10 2 3 4 3" xfId="1154"/>
    <cellStyle name="Normal 3 10 2 3 5" xfId="1155"/>
    <cellStyle name="Normal 3 10 2 3 5 2" xfId="1156"/>
    <cellStyle name="Normal 3 10 2 3 6" xfId="1157"/>
    <cellStyle name="Normal 3 10 2 4" xfId="1158"/>
    <cellStyle name="Normal 3 10 2 4 2" xfId="1159"/>
    <cellStyle name="Normal 3 10 2 4 2 2" xfId="1160"/>
    <cellStyle name="Normal 3 10 2 4 2 2 2" xfId="1161"/>
    <cellStyle name="Normal 3 10 2 4 2 2 2 2" xfId="1162"/>
    <cellStyle name="Normal 3 10 2 4 2 2 3" xfId="1163"/>
    <cellStyle name="Normal 3 10 2 4 2 3" xfId="1164"/>
    <cellStyle name="Normal 3 10 2 4 2 3 2" xfId="1165"/>
    <cellStyle name="Normal 3 10 2 4 2 4" xfId="1166"/>
    <cellStyle name="Normal 3 10 2 4 3" xfId="1167"/>
    <cellStyle name="Normal 3 10 2 4 3 2" xfId="1168"/>
    <cellStyle name="Normal 3 10 2 4 3 2 2" xfId="1169"/>
    <cellStyle name="Normal 3 10 2 4 3 2 2 2" xfId="1170"/>
    <cellStyle name="Normal 3 10 2 4 3 2 3" xfId="1171"/>
    <cellStyle name="Normal 3 10 2 4 3 3" xfId="1172"/>
    <cellStyle name="Normal 3 10 2 4 3 3 2" xfId="1173"/>
    <cellStyle name="Normal 3 10 2 4 3 4" xfId="1174"/>
    <cellStyle name="Normal 3 10 2 4 4" xfId="1175"/>
    <cellStyle name="Normal 3 10 2 4 4 2" xfId="1176"/>
    <cellStyle name="Normal 3 10 2 4 4 2 2" xfId="1177"/>
    <cellStyle name="Normal 3 10 2 4 4 3" xfId="1178"/>
    <cellStyle name="Normal 3 10 2 4 5" xfId="1179"/>
    <cellStyle name="Normal 3 10 2 4 5 2" xfId="1180"/>
    <cellStyle name="Normal 3 10 2 4 6" xfId="1181"/>
    <cellStyle name="Normal 3 10 2 5" xfId="1182"/>
    <cellStyle name="Normal 3 10 2 5 2" xfId="1183"/>
    <cellStyle name="Normal 3 10 2 5 2 2" xfId="1184"/>
    <cellStyle name="Normal 3 10 2 5 2 2 2" xfId="1185"/>
    <cellStyle name="Normal 3 10 2 5 2 3" xfId="1186"/>
    <cellStyle name="Normal 3 10 2 5 3" xfId="1187"/>
    <cellStyle name="Normal 3 10 2 5 3 2" xfId="1188"/>
    <cellStyle name="Normal 3 10 2 5 4" xfId="1189"/>
    <cellStyle name="Normal 3 10 2 6" xfId="1190"/>
    <cellStyle name="Normal 3 10 2 6 2" xfId="1191"/>
    <cellStyle name="Normal 3 10 2 6 2 2" xfId="1192"/>
    <cellStyle name="Normal 3 10 2 6 2 2 2" xfId="1193"/>
    <cellStyle name="Normal 3 10 2 6 2 3" xfId="1194"/>
    <cellStyle name="Normal 3 10 2 6 3" xfId="1195"/>
    <cellStyle name="Normal 3 10 2 6 3 2" xfId="1196"/>
    <cellStyle name="Normal 3 10 2 6 4" xfId="1197"/>
    <cellStyle name="Normal 3 10 2 7" xfId="1198"/>
    <cellStyle name="Normal 3 10 2 7 2" xfId="1199"/>
    <cellStyle name="Normal 3 10 2 7 2 2" xfId="1200"/>
    <cellStyle name="Normal 3 10 2 7 2 2 2" xfId="1201"/>
    <cellStyle name="Normal 3 10 2 7 2 3" xfId="1202"/>
    <cellStyle name="Normal 3 10 2 7 3" xfId="1203"/>
    <cellStyle name="Normal 3 10 2 7 3 2" xfId="1204"/>
    <cellStyle name="Normal 3 10 2 7 4" xfId="1205"/>
    <cellStyle name="Normal 3 10 2 8" xfId="1206"/>
    <cellStyle name="Normal 3 10 2 8 2" xfId="1207"/>
    <cellStyle name="Normal 3 10 2 8 2 2" xfId="1208"/>
    <cellStyle name="Normal 3 10 2 8 3" xfId="1209"/>
    <cellStyle name="Normal 3 10 2 9" xfId="1210"/>
    <cellStyle name="Normal 3 10 2 9 2" xfId="1211"/>
    <cellStyle name="Normal 3 10 3" xfId="1212"/>
    <cellStyle name="Normal 3 10 3 10" xfId="1213"/>
    <cellStyle name="Normal 3 10 3 2" xfId="1214"/>
    <cellStyle name="Normal 3 10 3 2 2" xfId="1215"/>
    <cellStyle name="Normal 3 10 3 2 2 2" xfId="1216"/>
    <cellStyle name="Normal 3 10 3 2 2 2 2" xfId="1217"/>
    <cellStyle name="Normal 3 10 3 2 2 2 2 2" xfId="1218"/>
    <cellStyle name="Normal 3 10 3 2 2 2 2 2 2" xfId="1219"/>
    <cellStyle name="Normal 3 10 3 2 2 2 2 3" xfId="1220"/>
    <cellStyle name="Normal 3 10 3 2 2 2 3" xfId="1221"/>
    <cellStyle name="Normal 3 10 3 2 2 2 3 2" xfId="1222"/>
    <cellStyle name="Normal 3 10 3 2 2 2 4" xfId="1223"/>
    <cellStyle name="Normal 3 10 3 2 2 3" xfId="1224"/>
    <cellStyle name="Normal 3 10 3 2 2 3 2" xfId="1225"/>
    <cellStyle name="Normal 3 10 3 2 2 3 2 2" xfId="1226"/>
    <cellStyle name="Normal 3 10 3 2 2 3 2 2 2" xfId="1227"/>
    <cellStyle name="Normal 3 10 3 2 2 3 2 3" xfId="1228"/>
    <cellStyle name="Normal 3 10 3 2 2 3 3" xfId="1229"/>
    <cellStyle name="Normal 3 10 3 2 2 3 3 2" xfId="1230"/>
    <cellStyle name="Normal 3 10 3 2 2 3 4" xfId="1231"/>
    <cellStyle name="Normal 3 10 3 2 2 4" xfId="1232"/>
    <cellStyle name="Normal 3 10 3 2 2 4 2" xfId="1233"/>
    <cellStyle name="Normal 3 10 3 2 2 4 2 2" xfId="1234"/>
    <cellStyle name="Normal 3 10 3 2 2 4 3" xfId="1235"/>
    <cellStyle name="Normal 3 10 3 2 2 5" xfId="1236"/>
    <cellStyle name="Normal 3 10 3 2 2 5 2" xfId="1237"/>
    <cellStyle name="Normal 3 10 3 2 2 6" xfId="1238"/>
    <cellStyle name="Normal 3 10 3 2 3" xfId="1239"/>
    <cellStyle name="Normal 3 10 3 2 3 2" xfId="1240"/>
    <cellStyle name="Normal 3 10 3 2 3 2 2" xfId="1241"/>
    <cellStyle name="Normal 3 10 3 2 3 2 2 2" xfId="1242"/>
    <cellStyle name="Normal 3 10 3 2 3 2 3" xfId="1243"/>
    <cellStyle name="Normal 3 10 3 2 3 3" xfId="1244"/>
    <cellStyle name="Normal 3 10 3 2 3 3 2" xfId="1245"/>
    <cellStyle name="Normal 3 10 3 2 3 4" xfId="1246"/>
    <cellStyle name="Normal 3 10 3 2 4" xfId="1247"/>
    <cellStyle name="Normal 3 10 3 2 4 2" xfId="1248"/>
    <cellStyle name="Normal 3 10 3 2 4 2 2" xfId="1249"/>
    <cellStyle name="Normal 3 10 3 2 4 2 2 2" xfId="1250"/>
    <cellStyle name="Normal 3 10 3 2 4 2 3" xfId="1251"/>
    <cellStyle name="Normal 3 10 3 2 4 3" xfId="1252"/>
    <cellStyle name="Normal 3 10 3 2 4 3 2" xfId="1253"/>
    <cellStyle name="Normal 3 10 3 2 4 4" xfId="1254"/>
    <cellStyle name="Normal 3 10 3 2 5" xfId="1255"/>
    <cellStyle name="Normal 3 10 3 2 5 2" xfId="1256"/>
    <cellStyle name="Normal 3 10 3 2 5 2 2" xfId="1257"/>
    <cellStyle name="Normal 3 10 3 2 5 2 2 2" xfId="1258"/>
    <cellStyle name="Normal 3 10 3 2 5 2 3" xfId="1259"/>
    <cellStyle name="Normal 3 10 3 2 5 3" xfId="1260"/>
    <cellStyle name="Normal 3 10 3 2 5 3 2" xfId="1261"/>
    <cellStyle name="Normal 3 10 3 2 5 4" xfId="1262"/>
    <cellStyle name="Normal 3 10 3 2 6" xfId="1263"/>
    <cellStyle name="Normal 3 10 3 2 6 2" xfId="1264"/>
    <cellStyle name="Normal 3 10 3 2 6 2 2" xfId="1265"/>
    <cellStyle name="Normal 3 10 3 2 6 3" xfId="1266"/>
    <cellStyle name="Normal 3 10 3 2 7" xfId="1267"/>
    <cellStyle name="Normal 3 10 3 2 7 2" xfId="1268"/>
    <cellStyle name="Normal 3 10 3 2 8" xfId="1269"/>
    <cellStyle name="Normal 3 10 3 3" xfId="1270"/>
    <cellStyle name="Normal 3 10 3 3 2" xfId="1271"/>
    <cellStyle name="Normal 3 10 3 3 2 2" xfId="1272"/>
    <cellStyle name="Normal 3 10 3 3 2 2 2" xfId="1273"/>
    <cellStyle name="Normal 3 10 3 3 2 2 2 2" xfId="1274"/>
    <cellStyle name="Normal 3 10 3 3 2 2 3" xfId="1275"/>
    <cellStyle name="Normal 3 10 3 3 2 3" xfId="1276"/>
    <cellStyle name="Normal 3 10 3 3 2 3 2" xfId="1277"/>
    <cellStyle name="Normal 3 10 3 3 2 4" xfId="1278"/>
    <cellStyle name="Normal 3 10 3 3 3" xfId="1279"/>
    <cellStyle name="Normal 3 10 3 3 3 2" xfId="1280"/>
    <cellStyle name="Normal 3 10 3 3 3 2 2" xfId="1281"/>
    <cellStyle name="Normal 3 10 3 3 3 2 2 2" xfId="1282"/>
    <cellStyle name="Normal 3 10 3 3 3 2 3" xfId="1283"/>
    <cellStyle name="Normal 3 10 3 3 3 3" xfId="1284"/>
    <cellStyle name="Normal 3 10 3 3 3 3 2" xfId="1285"/>
    <cellStyle name="Normal 3 10 3 3 3 4" xfId="1286"/>
    <cellStyle name="Normal 3 10 3 3 4" xfId="1287"/>
    <cellStyle name="Normal 3 10 3 3 4 2" xfId="1288"/>
    <cellStyle name="Normal 3 10 3 3 4 2 2" xfId="1289"/>
    <cellStyle name="Normal 3 10 3 3 4 3" xfId="1290"/>
    <cellStyle name="Normal 3 10 3 3 5" xfId="1291"/>
    <cellStyle name="Normal 3 10 3 3 5 2" xfId="1292"/>
    <cellStyle name="Normal 3 10 3 3 6" xfId="1293"/>
    <cellStyle name="Normal 3 10 3 4" xfId="1294"/>
    <cellStyle name="Normal 3 10 3 4 2" xfId="1295"/>
    <cellStyle name="Normal 3 10 3 4 2 2" xfId="1296"/>
    <cellStyle name="Normal 3 10 3 4 2 2 2" xfId="1297"/>
    <cellStyle name="Normal 3 10 3 4 2 2 2 2" xfId="1298"/>
    <cellStyle name="Normal 3 10 3 4 2 2 3" xfId="1299"/>
    <cellStyle name="Normal 3 10 3 4 2 3" xfId="1300"/>
    <cellStyle name="Normal 3 10 3 4 2 3 2" xfId="1301"/>
    <cellStyle name="Normal 3 10 3 4 2 4" xfId="1302"/>
    <cellStyle name="Normal 3 10 3 4 3" xfId="1303"/>
    <cellStyle name="Normal 3 10 3 4 3 2" xfId="1304"/>
    <cellStyle name="Normal 3 10 3 4 3 2 2" xfId="1305"/>
    <cellStyle name="Normal 3 10 3 4 3 2 2 2" xfId="1306"/>
    <cellStyle name="Normal 3 10 3 4 3 2 3" xfId="1307"/>
    <cellStyle name="Normal 3 10 3 4 3 3" xfId="1308"/>
    <cellStyle name="Normal 3 10 3 4 3 3 2" xfId="1309"/>
    <cellStyle name="Normal 3 10 3 4 3 4" xfId="1310"/>
    <cellStyle name="Normal 3 10 3 4 4" xfId="1311"/>
    <cellStyle name="Normal 3 10 3 4 4 2" xfId="1312"/>
    <cellStyle name="Normal 3 10 3 4 4 2 2" xfId="1313"/>
    <cellStyle name="Normal 3 10 3 4 4 3" xfId="1314"/>
    <cellStyle name="Normal 3 10 3 4 5" xfId="1315"/>
    <cellStyle name="Normal 3 10 3 4 5 2" xfId="1316"/>
    <cellStyle name="Normal 3 10 3 4 6" xfId="1317"/>
    <cellStyle name="Normal 3 10 3 5" xfId="1318"/>
    <cellStyle name="Normal 3 10 3 5 2" xfId="1319"/>
    <cellStyle name="Normal 3 10 3 5 2 2" xfId="1320"/>
    <cellStyle name="Normal 3 10 3 5 2 2 2" xfId="1321"/>
    <cellStyle name="Normal 3 10 3 5 2 3" xfId="1322"/>
    <cellStyle name="Normal 3 10 3 5 3" xfId="1323"/>
    <cellStyle name="Normal 3 10 3 5 3 2" xfId="1324"/>
    <cellStyle name="Normal 3 10 3 5 4" xfId="1325"/>
    <cellStyle name="Normal 3 10 3 6" xfId="1326"/>
    <cellStyle name="Normal 3 10 3 6 2" xfId="1327"/>
    <cellStyle name="Normal 3 10 3 6 2 2" xfId="1328"/>
    <cellStyle name="Normal 3 10 3 6 2 2 2" xfId="1329"/>
    <cellStyle name="Normal 3 10 3 6 2 3" xfId="1330"/>
    <cellStyle name="Normal 3 10 3 6 3" xfId="1331"/>
    <cellStyle name="Normal 3 10 3 6 3 2" xfId="1332"/>
    <cellStyle name="Normal 3 10 3 6 4" xfId="1333"/>
    <cellStyle name="Normal 3 10 3 7" xfId="1334"/>
    <cellStyle name="Normal 3 10 3 7 2" xfId="1335"/>
    <cellStyle name="Normal 3 10 3 7 2 2" xfId="1336"/>
    <cellStyle name="Normal 3 10 3 7 2 2 2" xfId="1337"/>
    <cellStyle name="Normal 3 10 3 7 2 3" xfId="1338"/>
    <cellStyle name="Normal 3 10 3 7 3" xfId="1339"/>
    <cellStyle name="Normal 3 10 3 7 3 2" xfId="1340"/>
    <cellStyle name="Normal 3 10 3 7 4" xfId="1341"/>
    <cellStyle name="Normal 3 10 3 8" xfId="1342"/>
    <cellStyle name="Normal 3 10 3 8 2" xfId="1343"/>
    <cellStyle name="Normal 3 10 3 8 2 2" xfId="1344"/>
    <cellStyle name="Normal 3 10 3 8 3" xfId="1345"/>
    <cellStyle name="Normal 3 10 3 9" xfId="1346"/>
    <cellStyle name="Normal 3 10 3 9 2" xfId="1347"/>
    <cellStyle name="Normal 3 10 4" xfId="1348"/>
    <cellStyle name="Normal 3 10 4 2" xfId="1349"/>
    <cellStyle name="Normal 3 10 4 2 2" xfId="1350"/>
    <cellStyle name="Normal 3 10 4 2 2 2" xfId="1351"/>
    <cellStyle name="Normal 3 10 4 2 2 2 2" xfId="1352"/>
    <cellStyle name="Normal 3 10 4 2 2 2 2 2" xfId="1353"/>
    <cellStyle name="Normal 3 10 4 2 2 2 3" xfId="1354"/>
    <cellStyle name="Normal 3 10 4 2 2 3" xfId="1355"/>
    <cellStyle name="Normal 3 10 4 2 2 3 2" xfId="1356"/>
    <cellStyle name="Normal 3 10 4 2 2 4" xfId="1357"/>
    <cellStyle name="Normal 3 10 4 2 3" xfId="1358"/>
    <cellStyle name="Normal 3 10 4 2 3 2" xfId="1359"/>
    <cellStyle name="Normal 3 10 4 2 3 2 2" xfId="1360"/>
    <cellStyle name="Normal 3 10 4 2 3 2 2 2" xfId="1361"/>
    <cellStyle name="Normal 3 10 4 2 3 2 3" xfId="1362"/>
    <cellStyle name="Normal 3 10 4 2 3 3" xfId="1363"/>
    <cellStyle name="Normal 3 10 4 2 3 3 2" xfId="1364"/>
    <cellStyle name="Normal 3 10 4 2 3 4" xfId="1365"/>
    <cellStyle name="Normal 3 10 4 2 4" xfId="1366"/>
    <cellStyle name="Normal 3 10 4 2 4 2" xfId="1367"/>
    <cellStyle name="Normal 3 10 4 2 4 2 2" xfId="1368"/>
    <cellStyle name="Normal 3 10 4 2 4 3" xfId="1369"/>
    <cellStyle name="Normal 3 10 4 2 5" xfId="1370"/>
    <cellStyle name="Normal 3 10 4 2 5 2" xfId="1371"/>
    <cellStyle name="Normal 3 10 4 2 6" xfId="1372"/>
    <cellStyle name="Normal 3 10 4 3" xfId="1373"/>
    <cellStyle name="Normal 3 10 4 3 2" xfId="1374"/>
    <cellStyle name="Normal 3 10 4 3 2 2" xfId="1375"/>
    <cellStyle name="Normal 3 10 4 3 2 2 2" xfId="1376"/>
    <cellStyle name="Normal 3 10 4 3 2 3" xfId="1377"/>
    <cellStyle name="Normal 3 10 4 3 3" xfId="1378"/>
    <cellStyle name="Normal 3 10 4 3 3 2" xfId="1379"/>
    <cellStyle name="Normal 3 10 4 3 4" xfId="1380"/>
    <cellStyle name="Normal 3 10 4 4" xfId="1381"/>
    <cellStyle name="Normal 3 10 4 4 2" xfId="1382"/>
    <cellStyle name="Normal 3 10 4 4 2 2" xfId="1383"/>
    <cellStyle name="Normal 3 10 4 4 2 2 2" xfId="1384"/>
    <cellStyle name="Normal 3 10 4 4 2 3" xfId="1385"/>
    <cellStyle name="Normal 3 10 4 4 3" xfId="1386"/>
    <cellStyle name="Normal 3 10 4 4 3 2" xfId="1387"/>
    <cellStyle name="Normal 3 10 4 4 4" xfId="1388"/>
    <cellStyle name="Normal 3 10 4 5" xfId="1389"/>
    <cellStyle name="Normal 3 10 4 5 2" xfId="1390"/>
    <cellStyle name="Normal 3 10 4 5 2 2" xfId="1391"/>
    <cellStyle name="Normal 3 10 4 5 2 2 2" xfId="1392"/>
    <cellStyle name="Normal 3 10 4 5 2 3" xfId="1393"/>
    <cellStyle name="Normal 3 10 4 5 3" xfId="1394"/>
    <cellStyle name="Normal 3 10 4 5 3 2" xfId="1395"/>
    <cellStyle name="Normal 3 10 4 5 4" xfId="1396"/>
    <cellStyle name="Normal 3 10 4 6" xfId="1397"/>
    <cellStyle name="Normal 3 10 4 6 2" xfId="1398"/>
    <cellStyle name="Normal 3 10 4 6 2 2" xfId="1399"/>
    <cellStyle name="Normal 3 10 4 6 3" xfId="1400"/>
    <cellStyle name="Normal 3 10 4 7" xfId="1401"/>
    <cellStyle name="Normal 3 10 4 7 2" xfId="1402"/>
    <cellStyle name="Normal 3 10 4 8" xfId="1403"/>
    <cellStyle name="Normal 3 10 5" xfId="1404"/>
    <cellStyle name="Normal 3 10 5 2" xfId="1405"/>
    <cellStyle name="Normal 3 10 5 2 2" xfId="1406"/>
    <cellStyle name="Normal 3 10 5 2 2 2" xfId="1407"/>
    <cellStyle name="Normal 3 10 5 2 2 2 2" xfId="1408"/>
    <cellStyle name="Normal 3 10 5 2 2 3" xfId="1409"/>
    <cellStyle name="Normal 3 10 5 2 3" xfId="1410"/>
    <cellStyle name="Normal 3 10 5 2 3 2" xfId="1411"/>
    <cellStyle name="Normal 3 10 5 2 4" xfId="1412"/>
    <cellStyle name="Normal 3 10 5 3" xfId="1413"/>
    <cellStyle name="Normal 3 10 5 3 2" xfId="1414"/>
    <cellStyle name="Normal 3 10 5 3 2 2" xfId="1415"/>
    <cellStyle name="Normal 3 10 5 3 2 2 2" xfId="1416"/>
    <cellStyle name="Normal 3 10 5 3 2 3" xfId="1417"/>
    <cellStyle name="Normal 3 10 5 3 3" xfId="1418"/>
    <cellStyle name="Normal 3 10 5 3 3 2" xfId="1419"/>
    <cellStyle name="Normal 3 10 5 3 4" xfId="1420"/>
    <cellStyle name="Normal 3 10 5 4" xfId="1421"/>
    <cellStyle name="Normal 3 10 5 4 2" xfId="1422"/>
    <cellStyle name="Normal 3 10 5 4 2 2" xfId="1423"/>
    <cellStyle name="Normal 3 10 5 4 3" xfId="1424"/>
    <cellStyle name="Normal 3 10 5 5" xfId="1425"/>
    <cellStyle name="Normal 3 10 5 5 2" xfId="1426"/>
    <cellStyle name="Normal 3 10 5 6" xfId="1427"/>
    <cellStyle name="Normal 3 10 6" xfId="1428"/>
    <cellStyle name="Normal 3 10 6 2" xfId="1429"/>
    <cellStyle name="Normal 3 10 6 2 2" xfId="1430"/>
    <cellStyle name="Normal 3 10 6 2 2 2" xfId="1431"/>
    <cellStyle name="Normal 3 10 6 2 2 2 2" xfId="1432"/>
    <cellStyle name="Normal 3 10 6 2 2 3" xfId="1433"/>
    <cellStyle name="Normal 3 10 6 2 3" xfId="1434"/>
    <cellStyle name="Normal 3 10 6 2 3 2" xfId="1435"/>
    <cellStyle name="Normal 3 10 6 2 4" xfId="1436"/>
    <cellStyle name="Normal 3 10 6 3" xfId="1437"/>
    <cellStyle name="Normal 3 10 6 3 2" xfId="1438"/>
    <cellStyle name="Normal 3 10 6 3 2 2" xfId="1439"/>
    <cellStyle name="Normal 3 10 6 3 2 2 2" xfId="1440"/>
    <cellStyle name="Normal 3 10 6 3 2 3" xfId="1441"/>
    <cellStyle name="Normal 3 10 6 3 3" xfId="1442"/>
    <cellStyle name="Normal 3 10 6 3 3 2" xfId="1443"/>
    <cellStyle name="Normal 3 10 6 3 4" xfId="1444"/>
    <cellStyle name="Normal 3 10 6 4" xfId="1445"/>
    <cellStyle name="Normal 3 10 6 4 2" xfId="1446"/>
    <cellStyle name="Normal 3 10 6 4 2 2" xfId="1447"/>
    <cellStyle name="Normal 3 10 6 4 3" xfId="1448"/>
    <cellStyle name="Normal 3 10 6 5" xfId="1449"/>
    <cellStyle name="Normal 3 10 6 5 2" xfId="1450"/>
    <cellStyle name="Normal 3 10 6 6" xfId="1451"/>
    <cellStyle name="Normal 3 10 7" xfId="1452"/>
    <cellStyle name="Normal 3 10 7 2" xfId="1453"/>
    <cellStyle name="Normal 3 10 7 2 2" xfId="1454"/>
    <cellStyle name="Normal 3 10 7 2 2 2" xfId="1455"/>
    <cellStyle name="Normal 3 10 7 2 3" xfId="1456"/>
    <cellStyle name="Normal 3 10 7 3" xfId="1457"/>
    <cellStyle name="Normal 3 10 7 3 2" xfId="1458"/>
    <cellStyle name="Normal 3 10 7 4" xfId="1459"/>
    <cellStyle name="Normal 3 10 8" xfId="1460"/>
    <cellStyle name="Normal 3 10 8 2" xfId="1461"/>
    <cellStyle name="Normal 3 10 8 2 2" xfId="1462"/>
    <cellStyle name="Normal 3 10 8 2 2 2" xfId="1463"/>
    <cellStyle name="Normal 3 10 8 2 3" xfId="1464"/>
    <cellStyle name="Normal 3 10 8 3" xfId="1465"/>
    <cellStyle name="Normal 3 10 8 3 2" xfId="1466"/>
    <cellStyle name="Normal 3 10 8 4" xfId="1467"/>
    <cellStyle name="Normal 3 10 9" xfId="1468"/>
    <cellStyle name="Normal 3 10 9 2" xfId="1469"/>
    <cellStyle name="Normal 3 10 9 2 2" xfId="1470"/>
    <cellStyle name="Normal 3 10 9 2 2 2" xfId="1471"/>
    <cellStyle name="Normal 3 10 9 2 3" xfId="1472"/>
    <cellStyle name="Normal 3 10 9 3" xfId="1473"/>
    <cellStyle name="Normal 3 10 9 3 2" xfId="1474"/>
    <cellStyle name="Normal 3 10 9 4" xfId="1475"/>
    <cellStyle name="Normal 3 11" xfId="1476"/>
    <cellStyle name="Normal 3 11 10" xfId="1477"/>
    <cellStyle name="Normal 3 11 10 2" xfId="1478"/>
    <cellStyle name="Normal 3 11 10 2 2" xfId="1479"/>
    <cellStyle name="Normal 3 11 10 3" xfId="1480"/>
    <cellStyle name="Normal 3 11 11" xfId="1481"/>
    <cellStyle name="Normal 3 11 11 2" xfId="1482"/>
    <cellStyle name="Normal 3 11 12" xfId="1483"/>
    <cellStyle name="Normal 3 11 12 2" xfId="1484"/>
    <cellStyle name="Normal 3 11 13" xfId="1485"/>
    <cellStyle name="Normal 3 11 13 2" xfId="1486"/>
    <cellStyle name="Normal 3 11 14" xfId="1487"/>
    <cellStyle name="Normal 3 11 2" xfId="1488"/>
    <cellStyle name="Normal 3 11 2 10" xfId="1489"/>
    <cellStyle name="Normal 3 11 2 2" xfId="1490"/>
    <cellStyle name="Normal 3 11 2 2 2" xfId="1491"/>
    <cellStyle name="Normal 3 11 2 2 2 2" xfId="1492"/>
    <cellStyle name="Normal 3 11 2 2 2 2 2" xfId="1493"/>
    <cellStyle name="Normal 3 11 2 2 2 2 2 2" xfId="1494"/>
    <cellStyle name="Normal 3 11 2 2 2 2 2 2 2" xfId="1495"/>
    <cellStyle name="Normal 3 11 2 2 2 2 2 3" xfId="1496"/>
    <cellStyle name="Normal 3 11 2 2 2 2 3" xfId="1497"/>
    <cellStyle name="Normal 3 11 2 2 2 2 3 2" xfId="1498"/>
    <cellStyle name="Normal 3 11 2 2 2 2 4" xfId="1499"/>
    <cellStyle name="Normal 3 11 2 2 2 3" xfId="1500"/>
    <cellStyle name="Normal 3 11 2 2 2 3 2" xfId="1501"/>
    <cellStyle name="Normal 3 11 2 2 2 3 2 2" xfId="1502"/>
    <cellStyle name="Normal 3 11 2 2 2 3 2 2 2" xfId="1503"/>
    <cellStyle name="Normal 3 11 2 2 2 3 2 3" xfId="1504"/>
    <cellStyle name="Normal 3 11 2 2 2 3 3" xfId="1505"/>
    <cellStyle name="Normal 3 11 2 2 2 3 3 2" xfId="1506"/>
    <cellStyle name="Normal 3 11 2 2 2 3 4" xfId="1507"/>
    <cellStyle name="Normal 3 11 2 2 2 4" xfId="1508"/>
    <cellStyle name="Normal 3 11 2 2 2 4 2" xfId="1509"/>
    <cellStyle name="Normal 3 11 2 2 2 4 2 2" xfId="1510"/>
    <cellStyle name="Normal 3 11 2 2 2 4 3" xfId="1511"/>
    <cellStyle name="Normal 3 11 2 2 2 5" xfId="1512"/>
    <cellStyle name="Normal 3 11 2 2 2 5 2" xfId="1513"/>
    <cellStyle name="Normal 3 11 2 2 2 6" xfId="1514"/>
    <cellStyle name="Normal 3 11 2 2 3" xfId="1515"/>
    <cellStyle name="Normal 3 11 2 2 3 2" xfId="1516"/>
    <cellStyle name="Normal 3 11 2 2 3 2 2" xfId="1517"/>
    <cellStyle name="Normal 3 11 2 2 3 2 2 2" xfId="1518"/>
    <cellStyle name="Normal 3 11 2 2 3 2 3" xfId="1519"/>
    <cellStyle name="Normal 3 11 2 2 3 3" xfId="1520"/>
    <cellStyle name="Normal 3 11 2 2 3 3 2" xfId="1521"/>
    <cellStyle name="Normal 3 11 2 2 3 4" xfId="1522"/>
    <cellStyle name="Normal 3 11 2 2 4" xfId="1523"/>
    <cellStyle name="Normal 3 11 2 2 4 2" xfId="1524"/>
    <cellStyle name="Normal 3 11 2 2 4 2 2" xfId="1525"/>
    <cellStyle name="Normal 3 11 2 2 4 2 2 2" xfId="1526"/>
    <cellStyle name="Normal 3 11 2 2 4 2 3" xfId="1527"/>
    <cellStyle name="Normal 3 11 2 2 4 3" xfId="1528"/>
    <cellStyle name="Normal 3 11 2 2 4 3 2" xfId="1529"/>
    <cellStyle name="Normal 3 11 2 2 4 4" xfId="1530"/>
    <cellStyle name="Normal 3 11 2 2 5" xfId="1531"/>
    <cellStyle name="Normal 3 11 2 2 5 2" xfId="1532"/>
    <cellStyle name="Normal 3 11 2 2 5 2 2" xfId="1533"/>
    <cellStyle name="Normal 3 11 2 2 5 2 2 2" xfId="1534"/>
    <cellStyle name="Normal 3 11 2 2 5 2 3" xfId="1535"/>
    <cellStyle name="Normal 3 11 2 2 5 3" xfId="1536"/>
    <cellStyle name="Normal 3 11 2 2 5 3 2" xfId="1537"/>
    <cellStyle name="Normal 3 11 2 2 5 4" xfId="1538"/>
    <cellStyle name="Normal 3 11 2 2 6" xfId="1539"/>
    <cellStyle name="Normal 3 11 2 2 6 2" xfId="1540"/>
    <cellStyle name="Normal 3 11 2 2 6 2 2" xfId="1541"/>
    <cellStyle name="Normal 3 11 2 2 6 3" xfId="1542"/>
    <cellStyle name="Normal 3 11 2 2 7" xfId="1543"/>
    <cellStyle name="Normal 3 11 2 2 7 2" xfId="1544"/>
    <cellStyle name="Normal 3 11 2 2 8" xfId="1545"/>
    <cellStyle name="Normal 3 11 2 3" xfId="1546"/>
    <cellStyle name="Normal 3 11 2 3 2" xfId="1547"/>
    <cellStyle name="Normal 3 11 2 3 2 2" xfId="1548"/>
    <cellStyle name="Normal 3 11 2 3 2 2 2" xfId="1549"/>
    <cellStyle name="Normal 3 11 2 3 2 2 2 2" xfId="1550"/>
    <cellStyle name="Normal 3 11 2 3 2 2 3" xfId="1551"/>
    <cellStyle name="Normal 3 11 2 3 2 3" xfId="1552"/>
    <cellStyle name="Normal 3 11 2 3 2 3 2" xfId="1553"/>
    <cellStyle name="Normal 3 11 2 3 2 4" xfId="1554"/>
    <cellStyle name="Normal 3 11 2 3 3" xfId="1555"/>
    <cellStyle name="Normal 3 11 2 3 3 2" xfId="0"/>
    <cellStyle name="Normal 3 11 2 3 3 2 2" xfId="0"/>
    <cellStyle name="Normal 3 11 2 3 3 2 2 2" xfId="0"/>
    <cellStyle name="Normal 3 11 2 3 3 2 3" xfId="0"/>
    <cellStyle name="Normal 3 11 2 3 3 3" xfId="0"/>
    <cellStyle name="Normal 3 11 2 3 3 3 2" xfId="0"/>
    <cellStyle name="Normal 3 11 2 3 3 4" xfId="0"/>
    <cellStyle name="Normal 3 11 2 3 4" xfId="0"/>
    <cellStyle name="Normal 3 11 2 3 4 2" xfId="0"/>
    <cellStyle name="Normal 3 11 2 3 4 2 2" xfId="0"/>
    <cellStyle name="Normal 3 11 2 3 4 3" xfId="0"/>
    <cellStyle name="Normal 3 11 2 3 5" xfId="0"/>
    <cellStyle name="Normal 3 11 2 3 5 2" xfId="0"/>
    <cellStyle name="Normal 3 11 2 3 6" xfId="0"/>
    <cellStyle name="Normal 3 11 2 4" xfId="0"/>
    <cellStyle name="Normal 3 11 2 4 2" xfId="0"/>
    <cellStyle name="Normal 3 11 2 4 2 2" xfId="0"/>
    <cellStyle name="Normal 3 11 2 4 2 2 2" xfId="0"/>
    <cellStyle name="Normal 3 11 2 4 2 2 2 2" xfId="0"/>
    <cellStyle name="Normal 3 11 2 4 2 2 3" xfId="0"/>
    <cellStyle name="Normal 3 11 2 4 2 3" xfId="0"/>
    <cellStyle name="Normal 3 11 2 4 2 3 2" xfId="0"/>
    <cellStyle name="Normal 3 11 2 4 2 4" xfId="0"/>
    <cellStyle name="Normal 3 11 2 4 3" xfId="0"/>
    <cellStyle name="Normal 3 11 2 4 3 2" xfId="0"/>
    <cellStyle name="Normal 3 11 2 4 3 2 2" xfId="0"/>
    <cellStyle name="Normal 3 11 2 4 3 2 2 2" xfId="0"/>
    <cellStyle name="Normal 3 11 2 4 3 2 3" xfId="0"/>
    <cellStyle name="Normal 3 11 2 4 3 3" xfId="0"/>
    <cellStyle name="Normal 3 11 2 4 3 3 2" xfId="0"/>
    <cellStyle name="Normal 3 11 2 4 3 4" xfId="0"/>
    <cellStyle name="Normal 3 11 2 4 4" xfId="0"/>
    <cellStyle name="Normal 3 11 2 4 4 2" xfId="0"/>
    <cellStyle name="Normal 3 11 2 4 4 2 2" xfId="0"/>
    <cellStyle name="Normal 3 11 2 4 4 3" xfId="0"/>
    <cellStyle name="Normal 3 11 2 4 5" xfId="0"/>
    <cellStyle name="Normal 3 11 2 4 5 2" xfId="0"/>
    <cellStyle name="Normal 3 11 2 4 6" xfId="0"/>
    <cellStyle name="Normal 3 11 2 5" xfId="0"/>
    <cellStyle name="Normal 3 11 2 5 2" xfId="0"/>
    <cellStyle name="Normal 3 11 2 5 2 2" xfId="0"/>
    <cellStyle name="Normal 3 11 2 5 2 2 2" xfId="0"/>
    <cellStyle name="Normal 3 11 2 5 2 3" xfId="0"/>
    <cellStyle name="Normal 3 11 2 5 3" xfId="0"/>
    <cellStyle name="Normal 3 11 2 5 3 2" xfId="0"/>
    <cellStyle name="Normal 3 11 2 5 4" xfId="0"/>
    <cellStyle name="Normal 3 11 2 6" xfId="0"/>
    <cellStyle name="Normal 3 11 2 6 2" xfId="0"/>
    <cellStyle name="Normal 3 11 2 6 2 2" xfId="0"/>
    <cellStyle name="Normal 3 11 2 6 2 2 2" xfId="0"/>
    <cellStyle name="Normal 3 11 2 6 2 3" xfId="0"/>
    <cellStyle name="Normal 3 11 2 6 3" xfId="0"/>
    <cellStyle name="Normal 3 11 2 6 3 2" xfId="0"/>
    <cellStyle name="Normal 3 11 2 6 4" xfId="0"/>
    <cellStyle name="Normal 3 11 2 7" xfId="0"/>
    <cellStyle name="Normal 3 11 2 7 2" xfId="0"/>
    <cellStyle name="Normal 3 11 2 7 2 2" xfId="0"/>
    <cellStyle name="Normal 3 11 2 7 2 2 2" xfId="0"/>
    <cellStyle name="Normal 3 11 2 7 2 3" xfId="0"/>
    <cellStyle name="Normal 3 11 2 7 3" xfId="0"/>
    <cellStyle name="Normal 3 11 2 7 3 2" xfId="0"/>
    <cellStyle name="Normal 3 11 2 7 4" xfId="0"/>
    <cellStyle name="Normal 3 11 2 8" xfId="0"/>
    <cellStyle name="Normal 3 11 2 8 2" xfId="0"/>
    <cellStyle name="Normal 3 11 2 8 2 2" xfId="0"/>
    <cellStyle name="Normal 3 11 2 8 3" xfId="0"/>
    <cellStyle name="Normal 3 11 2 9" xfId="0"/>
    <cellStyle name="Normal 3 11 2 9 2" xfId="0"/>
    <cellStyle name="Normal 3 11 3" xfId="0"/>
    <cellStyle name="Normal 3 11 3 10" xfId="0"/>
    <cellStyle name="Normal 3 11 3 2" xfId="0"/>
    <cellStyle name="Normal 3 11 3 2 2" xfId="0"/>
    <cellStyle name="Normal 3 11 3 2 2 2" xfId="0"/>
    <cellStyle name="Normal 3 11 3 2 2 2 2" xfId="0"/>
    <cellStyle name="Normal 3 11 3 2 2 2 2 2" xfId="0"/>
    <cellStyle name="Normal 3 11 3 2 2 2 2 2 2" xfId="0"/>
    <cellStyle name="Normal 3 11 3 2 2 2 2 3" xfId="0"/>
    <cellStyle name="Normal 3 11 3 2 2 2 3" xfId="0"/>
    <cellStyle name="Normal 3 11 3 2 2 2 3 2" xfId="0"/>
    <cellStyle name="Normal 3 11 3 2 2 2 4" xfId="0"/>
    <cellStyle name="Normal 3 11 3 2 2 3" xfId="0"/>
    <cellStyle name="Normal 3 11 3 2 2 3 2" xfId="0"/>
    <cellStyle name="Normal 3 11 3 2 2 3 2 2" xfId="0"/>
    <cellStyle name="Normal 3 11 3 2 2 3 2 2 2" xfId="0"/>
    <cellStyle name="Normal 3 11 3 2 2 3 2 3" xfId="0"/>
    <cellStyle name="Normal 3 11 3 2 2 3 3" xfId="0"/>
    <cellStyle name="Normal 3 11 3 2 2 3 3 2" xfId="0"/>
    <cellStyle name="Normal 3 11 3 2 2 3 4" xfId="0"/>
    <cellStyle name="Normal 3 11 3 2 2 4" xfId="0"/>
    <cellStyle name="Normal 3 11 3 2 2 4 2" xfId="0"/>
    <cellStyle name="Normal 3 11 3 2 2 4 2 2" xfId="0"/>
    <cellStyle name="Normal 3 11 3 2 2 4 3" xfId="0"/>
    <cellStyle name="Normal 3 11 3 2 2 5" xfId="0"/>
    <cellStyle name="Normal 3 11 3 2 2 5 2" xfId="0"/>
    <cellStyle name="Normal 3 11 3 2 2 6" xfId="0"/>
    <cellStyle name="Normal 3 11 3 2 3" xfId="0"/>
    <cellStyle name="Normal 3 11 3 2 3 2" xfId="0"/>
    <cellStyle name="Normal 3 11 3 2 3 2 2" xfId="0"/>
    <cellStyle name="Normal 3 11 3 2 3 2 2 2" xfId="0"/>
    <cellStyle name="Normal 3 11 3 2 3 2 3" xfId="0"/>
    <cellStyle name="Normal 3 11 3 2 3 3" xfId="0"/>
    <cellStyle name="Normal 3 11 3 2 3 3 2" xfId="0"/>
    <cellStyle name="Normal 3 11 3 2 3 4" xfId="0"/>
    <cellStyle name="Normal 3 11 3 2 4" xfId="0"/>
    <cellStyle name="Normal 3 11 3 2 4 2" xfId="0"/>
    <cellStyle name="Normal 3 11 3 2 4 2 2" xfId="0"/>
    <cellStyle name="Normal 3 11 3 2 4 2 2 2" xfId="0"/>
    <cellStyle name="Normal 3 11 3 2 4 2 3" xfId="0"/>
    <cellStyle name="Normal 3 11 3 2 4 3" xfId="0"/>
    <cellStyle name="Normal 3 11 3 2 4 3 2" xfId="0"/>
    <cellStyle name="Normal 3 11 3 2 4 4" xfId="0"/>
    <cellStyle name="Normal 3 11 3 2 5" xfId="0"/>
    <cellStyle name="Normal 3 11 3 2 5 2" xfId="0"/>
    <cellStyle name="Normal 3 11 3 2 5 2 2" xfId="0"/>
    <cellStyle name="Normal 3 11 3 2 5 2 2 2" xfId="0"/>
    <cellStyle name="Normal 3 11 3 2 5 2 3" xfId="0"/>
    <cellStyle name="Normal 3 11 3 2 5 3" xfId="0"/>
    <cellStyle name="Normal 3 11 3 2 5 3 2" xfId="0"/>
    <cellStyle name="Normal 3 11 3 2 5 4" xfId="0"/>
    <cellStyle name="Normal 3 11 3 2 6" xfId="0"/>
    <cellStyle name="Normal 3 11 3 2 6 2" xfId="0"/>
    <cellStyle name="Normal 3 11 3 2 6 2 2" xfId="0"/>
    <cellStyle name="Normal 3 11 3 2 6 3" xfId="0"/>
    <cellStyle name="Normal 3 11 3 2 7" xfId="0"/>
    <cellStyle name="Normal 3 11 3 2 7 2" xfId="0"/>
    <cellStyle name="Normal 3 11 3 2 8" xfId="0"/>
    <cellStyle name="Normal 3 11 3 3" xfId="0"/>
    <cellStyle name="Normal 3 11 3 3 2" xfId="0"/>
    <cellStyle name="Normal 3 11 3 3 2 2" xfId="0"/>
    <cellStyle name="Normal 3 11 3 3 2 2 2" xfId="0"/>
    <cellStyle name="Normal 3 11 3 3 2 2 2 2" xfId="0"/>
    <cellStyle name="Normal 3 11 3 3 2 2 3" xfId="0"/>
    <cellStyle name="Normal 3 11 3 3 2 3" xfId="0"/>
    <cellStyle name="Normal 3 11 3 3 2 3 2" xfId="0"/>
    <cellStyle name="Normal 3 11 3 3 2 4" xfId="0"/>
    <cellStyle name="Normal 3 11 3 3 3" xfId="0"/>
    <cellStyle name="Normal 3 11 3 3 3 2" xfId="0"/>
    <cellStyle name="Normal 3 11 3 3 3 2 2" xfId="0"/>
    <cellStyle name="Normal 3 11 3 3 3 2 2 2" xfId="0"/>
    <cellStyle name="Normal 3 11 3 3 3 2 3" xfId="0"/>
    <cellStyle name="Normal 3 11 3 3 3 3" xfId="0"/>
    <cellStyle name="Normal 3 11 3 3 3 3 2" xfId="0"/>
    <cellStyle name="Normal 3 11 3 3 3 4" xfId="0"/>
    <cellStyle name="Normal 3 11 3 3 4" xfId="0"/>
    <cellStyle name="Normal 3 11 3 3 4 2" xfId="0"/>
    <cellStyle name="Normal 3 11 3 3 4 2 2" xfId="0"/>
    <cellStyle name="Normal 3 11 3 3 4 3" xfId="0"/>
    <cellStyle name="Normal 3 11 3 3 5" xfId="0"/>
    <cellStyle name="Normal 3 11 3 3 5 2" xfId="0"/>
    <cellStyle name="Normal 3 11 3 3 6" xfId="0"/>
    <cellStyle name="Normal 3 11 3 4" xfId="0"/>
    <cellStyle name="Normal 3 11 3 4 2" xfId="0"/>
    <cellStyle name="Normal 3 11 3 4 2 2" xfId="0"/>
    <cellStyle name="Normal 3 11 3 4 2 2 2" xfId="0"/>
    <cellStyle name="Normal 3 11 3 4 2 2 2 2" xfId="0"/>
    <cellStyle name="Normal 3 11 3 4 2 2 3" xfId="0"/>
    <cellStyle name="Normal 3 11 3 4 2 3" xfId="0"/>
    <cellStyle name="Normal 3 11 3 4 2 3 2" xfId="0"/>
    <cellStyle name="Normal 3 11 3 4 2 4" xfId="0"/>
    <cellStyle name="Normal 3 11 3 4 3" xfId="0"/>
    <cellStyle name="Normal 3 11 3 4 3 2" xfId="0"/>
    <cellStyle name="Normal 3 11 3 4 3 2 2" xfId="0"/>
    <cellStyle name="Normal 3 11 3 4 3 2 2 2" xfId="0"/>
    <cellStyle name="Normal 3 11 3 4 3 2 3" xfId="0"/>
    <cellStyle name="Normal 3 11 3 4 3 3" xfId="0"/>
    <cellStyle name="Normal 3 11 3 4 3 3 2" xfId="0"/>
    <cellStyle name="Normal 3 11 3 4 3 4" xfId="0"/>
    <cellStyle name="Normal 3 11 3 4 4" xfId="0"/>
    <cellStyle name="Normal 3 11 3 4 4 2" xfId="0"/>
    <cellStyle name="Normal 3 11 3 4 4 2 2" xfId="0"/>
    <cellStyle name="Normal 3 11 3 4 4 3" xfId="0"/>
    <cellStyle name="Normal 3 11 3 4 5" xfId="0"/>
    <cellStyle name="Normal 3 11 3 4 5 2" xfId="0"/>
    <cellStyle name="Normal 3 11 3 4 6" xfId="0"/>
    <cellStyle name="Normal 3 11 3 5" xfId="0"/>
    <cellStyle name="Normal 3 11 3 5 2" xfId="0"/>
    <cellStyle name="Normal 3 11 3 5 2 2" xfId="0"/>
    <cellStyle name="Normal 3 11 3 5 2 2 2" xfId="0"/>
    <cellStyle name="Normal 3 11 3 5 2 3" xfId="0"/>
    <cellStyle name="Normal 3 11 3 5 3" xfId="0"/>
    <cellStyle name="Normal 3 11 3 5 3 2" xfId="0"/>
    <cellStyle name="Normal 3 11 3 5 4" xfId="0"/>
    <cellStyle name="Normal 3 11 3 6" xfId="0"/>
    <cellStyle name="Normal 3 11 3 6 2" xfId="0"/>
    <cellStyle name="Normal 3 11 3 6 2 2" xfId="0"/>
    <cellStyle name="Normal 3 11 3 6 2 2 2" xfId="0"/>
    <cellStyle name="Normal 3 11 3 6 2 3" xfId="0"/>
    <cellStyle name="Normal 3 11 3 6 3" xfId="0"/>
    <cellStyle name="Normal 3 11 3 6 3 2" xfId="0"/>
    <cellStyle name="Normal 3 11 3 6 4" xfId="0"/>
    <cellStyle name="Normal 3 11 3 7" xfId="0"/>
    <cellStyle name="Normal 3 11 3 7 2" xfId="0"/>
    <cellStyle name="Normal 3 11 3 7 2 2" xfId="0"/>
    <cellStyle name="Normal 3 11 3 7 2 2 2" xfId="0"/>
    <cellStyle name="Normal 3 11 3 7 2 3" xfId="0"/>
    <cellStyle name="Normal 3 11 3 7 3" xfId="0"/>
    <cellStyle name="Normal 3 11 3 7 3 2" xfId="0"/>
    <cellStyle name="Normal 3 11 3 7 4" xfId="0"/>
    <cellStyle name="Normal 3 11 3 8" xfId="0"/>
    <cellStyle name="Normal 3 11 3 8 2" xfId="0"/>
    <cellStyle name="Normal 3 11 3 8 2 2" xfId="0"/>
    <cellStyle name="Normal 3 11 3 8 3" xfId="0"/>
    <cellStyle name="Normal 3 11 3 9" xfId="0"/>
    <cellStyle name="Normal 3 11 3 9 2" xfId="0"/>
    <cellStyle name="Normal 3 11 4" xfId="0"/>
    <cellStyle name="Normal 3 11 4 2" xfId="0"/>
    <cellStyle name="Normal 3 11 4 2 2" xfId="0"/>
    <cellStyle name="Normal 3 11 4 2 2 2" xfId="0"/>
    <cellStyle name="Normal 3 11 4 2 2 2 2" xfId="0"/>
    <cellStyle name="Normal 3 11 4 2 2 2 2 2" xfId="0"/>
    <cellStyle name="Normal 3 11 4 2 2 2 3" xfId="0"/>
    <cellStyle name="Normal 3 11 4 2 2 3" xfId="0"/>
    <cellStyle name="Normal 3 11 4 2 2 3 2" xfId="0"/>
    <cellStyle name="Normal 3 11 4 2 2 4" xfId="0"/>
    <cellStyle name="Normal 3 11 4 2 3" xfId="0"/>
    <cellStyle name="Normal 3 11 4 2 3 2" xfId="0"/>
    <cellStyle name="Normal 3 11 4 2 3 2 2" xfId="0"/>
    <cellStyle name="Normal 3 11 4 2 3 2 2 2" xfId="0"/>
    <cellStyle name="Normal 3 11 4 2 3 2 3" xfId="0"/>
    <cellStyle name="Normal 3 11 4 2 3 3" xfId="0"/>
    <cellStyle name="Normal 3 11 4 2 3 3 2" xfId="0"/>
    <cellStyle name="Normal 3 11 4 2 3 4" xfId="0"/>
    <cellStyle name="Normal 3 11 4 2 4" xfId="0"/>
    <cellStyle name="Normal 3 11 4 2 4 2" xfId="0"/>
    <cellStyle name="Normal 3 11 4 2 4 2 2" xfId="0"/>
    <cellStyle name="Normal 3 11 4 2 4 3" xfId="0"/>
    <cellStyle name="Normal 3 11 4 2 5" xfId="0"/>
    <cellStyle name="Normal 3 11 4 2 5 2" xfId="0"/>
    <cellStyle name="Normal 3 11 4 2 6" xfId="0"/>
    <cellStyle name="Normal 3 11 4 3" xfId="0"/>
    <cellStyle name="Normal 3 11 4 3 2" xfId="0"/>
    <cellStyle name="Normal 3 11 4 3 2 2" xfId="0"/>
    <cellStyle name="Normal 3 11 4 3 2 2 2" xfId="0"/>
    <cellStyle name="Normal 3 11 4 3 2 3" xfId="0"/>
    <cellStyle name="Normal 3 11 4 3 3" xfId="0"/>
    <cellStyle name="Normal 3 11 4 3 3 2" xfId="0"/>
    <cellStyle name="Normal 3 11 4 3 4" xfId="0"/>
    <cellStyle name="Normal 3 11 4 4" xfId="0"/>
    <cellStyle name="Normal 3 11 4 4 2" xfId="0"/>
    <cellStyle name="Normal 3 11 4 4 2 2" xfId="0"/>
    <cellStyle name="Normal 3 11 4 4 2 2 2" xfId="0"/>
    <cellStyle name="Normal 3 11 4 4 2 3" xfId="0"/>
    <cellStyle name="Normal 3 11 4 4 3" xfId="0"/>
    <cellStyle name="Normal 3 11 4 4 3 2" xfId="0"/>
    <cellStyle name="Normal 3 11 4 4 4" xfId="0"/>
    <cellStyle name="Normal 3 11 4 5" xfId="0"/>
    <cellStyle name="Normal 3 11 4 5 2" xfId="0"/>
    <cellStyle name="Normal 3 11 4 5 2 2" xfId="0"/>
    <cellStyle name="Normal 3 11 4 5 2 2 2" xfId="0"/>
    <cellStyle name="Normal 3 11 4 5 2 3" xfId="0"/>
    <cellStyle name="Normal 3 11 4 5 3" xfId="0"/>
    <cellStyle name="Normal 3 11 4 5 3 2" xfId="0"/>
    <cellStyle name="Normal 3 11 4 5 4" xfId="0"/>
    <cellStyle name="Normal 3 11 4 6" xfId="0"/>
    <cellStyle name="Normal 3 11 4 6 2" xfId="0"/>
    <cellStyle name="Normal 3 11 4 6 2 2" xfId="0"/>
    <cellStyle name="Normal 3 11 4 6 3" xfId="0"/>
    <cellStyle name="Normal 3 11 4 7" xfId="0"/>
    <cellStyle name="Normal 3 11 4 7 2" xfId="0"/>
    <cellStyle name="Normal 3 11 4 8" xfId="0"/>
    <cellStyle name="Normal 3 11 5" xfId="0"/>
    <cellStyle name="Normal 3 11 5 2" xfId="0"/>
    <cellStyle name="Normal 3 11 5 2 2" xfId="0"/>
    <cellStyle name="Normal 3 11 5 2 2 2" xfId="0"/>
    <cellStyle name="Normal 3 11 5 2 2 2 2" xfId="0"/>
    <cellStyle name="Normal 3 11 5 2 2 3" xfId="0"/>
    <cellStyle name="Normal 3 11 5 2 3" xfId="0"/>
    <cellStyle name="Normal 3 11 5 2 3 2" xfId="0"/>
    <cellStyle name="Normal 3 11 5 2 4" xfId="0"/>
    <cellStyle name="Normal 3 11 5 3" xfId="0"/>
    <cellStyle name="Normal 3 11 5 3 2" xfId="0"/>
    <cellStyle name="Normal 3 11 5 3 2 2" xfId="0"/>
    <cellStyle name="Normal 3 11 5 3 2 2 2" xfId="0"/>
    <cellStyle name="Normal 3 11 5 3 2 3" xfId="0"/>
    <cellStyle name="Normal 3 11 5 3 3" xfId="0"/>
    <cellStyle name="Normal 3 11 5 3 3 2" xfId="0"/>
    <cellStyle name="Normal 3 11 5 3 4" xfId="0"/>
    <cellStyle name="Normal 3 11 5 4" xfId="0"/>
    <cellStyle name="Normal 3 11 5 4 2" xfId="0"/>
    <cellStyle name="Normal 3 11 5 4 2 2" xfId="0"/>
    <cellStyle name="Normal 3 11 5 4 3" xfId="0"/>
    <cellStyle name="Normal 3 11 5 5" xfId="0"/>
    <cellStyle name="Normal 3 11 5 5 2" xfId="0"/>
    <cellStyle name="Normal 3 11 5 6" xfId="0"/>
    <cellStyle name="Normal 3 11 6" xfId="0"/>
    <cellStyle name="Normal 3 11 6 2" xfId="0"/>
    <cellStyle name="Normal 3 11 6 2 2" xfId="0"/>
    <cellStyle name="Normal 3 11 6 2 2 2" xfId="0"/>
    <cellStyle name="Normal 3 11 6 2 2 2 2" xfId="0"/>
    <cellStyle name="Normal 3 11 6 2 2 3" xfId="0"/>
    <cellStyle name="Normal 3 11 6 2 3" xfId="0"/>
    <cellStyle name="Normal 3 11 6 2 3 2" xfId="0"/>
    <cellStyle name="Normal 3 11 6 2 4" xfId="0"/>
    <cellStyle name="Normal 3 11 6 3" xfId="0"/>
    <cellStyle name="Normal 3 11 6 3 2" xfId="0"/>
    <cellStyle name="Normal 3 11 6 3 2 2" xfId="0"/>
    <cellStyle name="Normal 3 11 6 3 2 2 2" xfId="0"/>
    <cellStyle name="Normal 3 11 6 3 2 3" xfId="0"/>
    <cellStyle name="Normal 3 11 6 3 3" xfId="0"/>
    <cellStyle name="Normal 3 11 6 3 3 2" xfId="0"/>
    <cellStyle name="Normal 3 11 6 3 4" xfId="0"/>
    <cellStyle name="Normal 3 11 6 4" xfId="0"/>
    <cellStyle name="Normal 3 11 6 4 2" xfId="0"/>
    <cellStyle name="Normal 3 11 6 4 2 2" xfId="0"/>
    <cellStyle name="Normal 3 11 6 4 3" xfId="0"/>
    <cellStyle name="Normal 3 11 6 5" xfId="0"/>
    <cellStyle name="Normal 3 11 6 5 2" xfId="0"/>
    <cellStyle name="Normal 3 11 6 6" xfId="0"/>
    <cellStyle name="Normal 3 11 7" xfId="0"/>
    <cellStyle name="Normal 3 11 7 2" xfId="0"/>
    <cellStyle name="Normal 3 11 7 2 2" xfId="0"/>
    <cellStyle name="Normal 3 11 7 2 2 2" xfId="0"/>
    <cellStyle name="Normal 3 11 7 2 3" xfId="0"/>
    <cellStyle name="Normal 3 11 7 3" xfId="0"/>
    <cellStyle name="Normal 3 11 7 3 2" xfId="0"/>
    <cellStyle name="Normal 3 11 7 4" xfId="0"/>
    <cellStyle name="Normal 3 11 8" xfId="0"/>
    <cellStyle name="Normal 3 11 8 2" xfId="0"/>
    <cellStyle name="Normal 3 11 8 2 2" xfId="0"/>
    <cellStyle name="Normal 3 11 8 2 2 2" xfId="0"/>
    <cellStyle name="Normal 3 11 8 2 3" xfId="0"/>
    <cellStyle name="Normal 3 11 8 3" xfId="0"/>
    <cellStyle name="Normal 3 11 8 3 2" xfId="0"/>
    <cellStyle name="Normal 3 11 8 4" xfId="0"/>
    <cellStyle name="Normal 3 11 9" xfId="0"/>
    <cellStyle name="Normal 3 11 9 2" xfId="0"/>
    <cellStyle name="Normal 3 11 9 2 2" xfId="0"/>
    <cellStyle name="Normal 3 11 9 2 2 2" xfId="0"/>
    <cellStyle name="Normal 3 11 9 2 3" xfId="0"/>
    <cellStyle name="Normal 3 11 9 3" xfId="0"/>
    <cellStyle name="Normal 3 11 9 3 2" xfId="0"/>
    <cellStyle name="Normal 3 11 9 4" xfId="0"/>
    <cellStyle name="Normal 3 12" xfId="0"/>
    <cellStyle name="Normal 3 12 10" xfId="0"/>
    <cellStyle name="Normal 3 12 10 2" xfId="0"/>
    <cellStyle name="Normal 3 12 10 2 2" xfId="0"/>
    <cellStyle name="Normal 3 12 10 3" xfId="0"/>
    <cellStyle name="Normal 3 12 11" xfId="0"/>
    <cellStyle name="Normal 3 12 11 2" xfId="0"/>
    <cellStyle name="Normal 3 12 12" xfId="0"/>
    <cellStyle name="Normal 3 12 12 2" xfId="0"/>
    <cellStyle name="Normal 3 12 13" xfId="0"/>
    <cellStyle name="Normal 3 12 13 2" xfId="0"/>
    <cellStyle name="Normal 3 12 14" xfId="0"/>
    <cellStyle name="Normal 3 12 2" xfId="0"/>
    <cellStyle name="Normal 3 12 2 10" xfId="0"/>
    <cellStyle name="Normal 3 12 2 2" xfId="0"/>
    <cellStyle name="Normal 3 12 2 2 2" xfId="0"/>
    <cellStyle name="Normal 3 12 2 2 2 2" xfId="0"/>
    <cellStyle name="Normal 3 12 2 2 2 2 2" xfId="0"/>
    <cellStyle name="Normal 3 12 2 2 2 2 2 2" xfId="0"/>
    <cellStyle name="Normal 3 12 2 2 2 2 2 2 2" xfId="0"/>
    <cellStyle name="Normal 3 12 2 2 2 2 2 3" xfId="0"/>
    <cellStyle name="Normal 3 12 2 2 2 2 3" xfId="0"/>
    <cellStyle name="Normal 3 12 2 2 2 2 3 2" xfId="0"/>
    <cellStyle name="Normal 3 12 2 2 2 2 4" xfId="0"/>
    <cellStyle name="Normal 3 12 2 2 2 3" xfId="0"/>
    <cellStyle name="Normal 3 12 2 2 2 3 2" xfId="0"/>
    <cellStyle name="Normal 3 12 2 2 2 3 2 2" xfId="0"/>
    <cellStyle name="Normal 3 12 2 2 2 3 2 2 2" xfId="0"/>
    <cellStyle name="Normal 3 12 2 2 2 3 2 3" xfId="0"/>
    <cellStyle name="Normal 3 12 2 2 2 3 3" xfId="0"/>
    <cellStyle name="Normal 3 12 2 2 2 3 3 2" xfId="0"/>
    <cellStyle name="Normal 3 12 2 2 2 3 4" xfId="0"/>
    <cellStyle name="Normal 3 12 2 2 2 4" xfId="0"/>
    <cellStyle name="Normal 3 12 2 2 2 4 2" xfId="0"/>
    <cellStyle name="Normal 3 12 2 2 2 4 2 2" xfId="0"/>
    <cellStyle name="Normal 3 12 2 2 2 4 3" xfId="0"/>
    <cellStyle name="Normal 3 12 2 2 2 5" xfId="0"/>
    <cellStyle name="Normal 3 12 2 2 2 5 2" xfId="0"/>
    <cellStyle name="Normal 3 12 2 2 2 6" xfId="0"/>
    <cellStyle name="Normal 3 12 2 2 3" xfId="0"/>
    <cellStyle name="Normal 3 12 2 2 3 2" xfId="0"/>
    <cellStyle name="Normal 3 12 2 2 3 2 2" xfId="0"/>
    <cellStyle name="Normal 3 12 2 2 3 2 2 2" xfId="0"/>
    <cellStyle name="Normal 3 12 2 2 3 2 3" xfId="0"/>
    <cellStyle name="Normal 3 12 2 2 3 3" xfId="0"/>
    <cellStyle name="Normal 3 12 2 2 3 3 2" xfId="0"/>
    <cellStyle name="Normal 3 12 2 2 3 4" xfId="0"/>
    <cellStyle name="Normal 3 12 2 2 4" xfId="0"/>
    <cellStyle name="Normal 3 12 2 2 4 2" xfId="0"/>
    <cellStyle name="Normal 3 12 2 2 4 2 2" xfId="0"/>
    <cellStyle name="Normal 3 12 2 2 4 2 2 2" xfId="0"/>
    <cellStyle name="Normal 3 12 2 2 4 2 3" xfId="0"/>
    <cellStyle name="Normal 3 12 2 2 4 3" xfId="0"/>
    <cellStyle name="Normal 3 12 2 2 4 3 2" xfId="0"/>
    <cellStyle name="Normal 3 12 2 2 4 4" xfId="0"/>
    <cellStyle name="Normal 3 12 2 2 5" xfId="0"/>
    <cellStyle name="Normal 3 12 2 2 5 2" xfId="0"/>
    <cellStyle name="Normal 3 12 2 2 5 2 2" xfId="0"/>
    <cellStyle name="Normal 3 12 2 2 5 2 2 2" xfId="0"/>
    <cellStyle name="Normal 3 12 2 2 5 2 3" xfId="0"/>
    <cellStyle name="Normal 3 12 2 2 5 3" xfId="0"/>
    <cellStyle name="Normal 3 12 2 2 5 3 2" xfId="0"/>
    <cellStyle name="Normal 3 12 2 2 5 4" xfId="0"/>
    <cellStyle name="Normal 3 12 2 2 6" xfId="0"/>
    <cellStyle name="Normal 3 12 2 2 6 2" xfId="0"/>
    <cellStyle name="Normal 3 12 2 2 6 2 2" xfId="0"/>
    <cellStyle name="Normal 3 12 2 2 6 3" xfId="0"/>
    <cellStyle name="Normal 3 12 2 2 7" xfId="0"/>
    <cellStyle name="Normal 3 12 2 2 7 2" xfId="0"/>
    <cellStyle name="Normal 3 12 2 2 8" xfId="0"/>
    <cellStyle name="Normal 3 12 2 3" xfId="0"/>
    <cellStyle name="Normal 3 12 2 3 2" xfId="0"/>
    <cellStyle name="Normal 3 12 2 3 2 2" xfId="0"/>
    <cellStyle name="Normal 3 12 2 3 2 2 2" xfId="0"/>
    <cellStyle name="Normal 3 12 2 3 2 2 2 2" xfId="0"/>
    <cellStyle name="Normal 3 12 2 3 2 2 3" xfId="0"/>
    <cellStyle name="Normal 3 12 2 3 2 3" xfId="0"/>
    <cellStyle name="Normal 3 12 2 3 2 3 2" xfId="0"/>
    <cellStyle name="Normal 3 12 2 3 2 4" xfId="0"/>
    <cellStyle name="Normal 3 12 2 3 3" xfId="0"/>
    <cellStyle name="Normal 3 12 2 3 3 2" xfId="0"/>
    <cellStyle name="Normal 3 12 2 3 3 2 2" xfId="0"/>
    <cellStyle name="Normal 3 12 2 3 3 2 2 2" xfId="0"/>
    <cellStyle name="Normal 3 12 2 3 3 2 3" xfId="0"/>
    <cellStyle name="Normal 3 12 2 3 3 3" xfId="0"/>
    <cellStyle name="Normal 3 12 2 3 3 3 2" xfId="0"/>
    <cellStyle name="Normal 3 12 2 3 3 4" xfId="0"/>
    <cellStyle name="Normal 3 12 2 3 4" xfId="0"/>
    <cellStyle name="Normal 3 12 2 3 4 2" xfId="0"/>
    <cellStyle name="Normal 3 12 2 3 4 2 2" xfId="0"/>
    <cellStyle name="Normal 3 12 2 3 4 3" xfId="0"/>
    <cellStyle name="Normal 3 12 2 3 5" xfId="0"/>
    <cellStyle name="Normal 3 12 2 3 5 2" xfId="0"/>
    <cellStyle name="Normal 3 12 2 3 6" xfId="0"/>
    <cellStyle name="Normal 3 12 2 4" xfId="0"/>
    <cellStyle name="Normal 3 12 2 4 2" xfId="0"/>
    <cellStyle name="Normal 3 12 2 4 2 2" xfId="0"/>
    <cellStyle name="Normal 3 12 2 4 2 2 2" xfId="0"/>
    <cellStyle name="Normal 3 12 2 4 2 2 2 2" xfId="0"/>
    <cellStyle name="Normal 3 12 2 4 2 2 3" xfId="0"/>
    <cellStyle name="Normal 3 12 2 4 2 3" xfId="0"/>
    <cellStyle name="Normal 3 12 2 4 2 3 2" xfId="0"/>
    <cellStyle name="Normal 3 12 2 4 2 4" xfId="0"/>
    <cellStyle name="Normal 3 12 2 4 3" xfId="0"/>
    <cellStyle name="Normal 3 12 2 4 3 2" xfId="0"/>
    <cellStyle name="Normal 3 12 2 4 3 2 2" xfId="0"/>
    <cellStyle name="Normal 3 12 2 4 3 2 2 2" xfId="0"/>
    <cellStyle name="Normal 3 12 2 4 3 2 3" xfId="0"/>
    <cellStyle name="Normal 3 12 2 4 3 3" xfId="0"/>
    <cellStyle name="Normal 3 12 2 4 3 3 2" xfId="0"/>
    <cellStyle name="Normal 3 12 2 4 3 4" xfId="0"/>
    <cellStyle name="Normal 3 12 2 4 4" xfId="0"/>
    <cellStyle name="Normal 3 12 2 4 4 2" xfId="0"/>
    <cellStyle name="Normal 3 12 2 4 4 2 2" xfId="0"/>
    <cellStyle name="Normal 3 12 2 4 4 3" xfId="0"/>
    <cellStyle name="Normal 3 12 2 4 5" xfId="0"/>
    <cellStyle name="Normal 3 12 2 4 5 2" xfId="0"/>
    <cellStyle name="Normal 3 12 2 4 6" xfId="0"/>
    <cellStyle name="Normal 3 12 2 5" xfId="0"/>
    <cellStyle name="Normal 3 12 2 5 2" xfId="0"/>
    <cellStyle name="Normal 3 12 2 5 2 2" xfId="0"/>
    <cellStyle name="Normal 3 12 2 5 2 2 2" xfId="0"/>
    <cellStyle name="Normal 3 12 2 5 2 3" xfId="0"/>
    <cellStyle name="Normal 3 12 2 5 3" xfId="0"/>
    <cellStyle name="Normal 3 12 2 5 3 2" xfId="0"/>
    <cellStyle name="Normal 3 12 2 5 4" xfId="0"/>
    <cellStyle name="Normal 3 12 2 6" xfId="0"/>
    <cellStyle name="Normal 3 12 2 6 2" xfId="0"/>
    <cellStyle name="Normal 3 12 2 6 2 2" xfId="0"/>
    <cellStyle name="Normal 3 12 2 6 2 2 2" xfId="0"/>
    <cellStyle name="Normal 3 12 2 6 2 3" xfId="0"/>
    <cellStyle name="Normal 3 12 2 6 3" xfId="0"/>
    <cellStyle name="Normal 3 12 2 6 3 2" xfId="0"/>
    <cellStyle name="Normal 3 12 2 6 4" xfId="0"/>
    <cellStyle name="Normal 3 12 2 7" xfId="0"/>
    <cellStyle name="Normal 3 12 2 7 2" xfId="0"/>
    <cellStyle name="Normal 3 12 2 7 2 2" xfId="0"/>
    <cellStyle name="Normal 3 12 2 7 2 2 2" xfId="0"/>
    <cellStyle name="Normal 3 12 2 7 2 3" xfId="0"/>
    <cellStyle name="Normal 3 12 2 7 3" xfId="0"/>
    <cellStyle name="Normal 3 12 2 7 3 2" xfId="0"/>
    <cellStyle name="Normal 3 12 2 7 4" xfId="0"/>
    <cellStyle name="Normal 3 12 2 8" xfId="0"/>
    <cellStyle name="Normal 3 12 2 8 2" xfId="0"/>
    <cellStyle name="Normal 3 12 2 8 2 2" xfId="0"/>
    <cellStyle name="Normal 3 12 2 8 3" xfId="0"/>
    <cellStyle name="Normal 3 12 2 9" xfId="0"/>
    <cellStyle name="Normal 3 12 2 9 2" xfId="0"/>
    <cellStyle name="Normal 3 12 3" xfId="0"/>
    <cellStyle name="Normal 3 12 3 10" xfId="0"/>
    <cellStyle name="Normal 3 12 3 2" xfId="0"/>
    <cellStyle name="Normal 3 12 3 2 2" xfId="0"/>
    <cellStyle name="Normal 3 12 3 2 2 2" xfId="0"/>
    <cellStyle name="Normal 3 12 3 2 2 2 2" xfId="0"/>
    <cellStyle name="Normal 3 12 3 2 2 2 2 2" xfId="0"/>
    <cellStyle name="Normal 3 12 3 2 2 2 2 2 2" xfId="0"/>
    <cellStyle name="Normal 3 12 3 2 2 2 2 3" xfId="0"/>
    <cellStyle name="Normal 3 12 3 2 2 2 3" xfId="0"/>
    <cellStyle name="Normal 3 12 3 2 2 2 3 2" xfId="0"/>
    <cellStyle name="Normal 3 12 3 2 2 2 4" xfId="0"/>
    <cellStyle name="Normal 3 12 3 2 2 3" xfId="0"/>
    <cellStyle name="Normal 3 12 3 2 2 3 2" xfId="0"/>
    <cellStyle name="Normal 3 12 3 2 2 3 2 2" xfId="0"/>
    <cellStyle name="Normal 3 12 3 2 2 3 2 2 2" xfId="0"/>
    <cellStyle name="Normal 3 12 3 2 2 3 2 3" xfId="0"/>
    <cellStyle name="Normal 3 12 3 2 2 3 3" xfId="0"/>
    <cellStyle name="Normal 3 12 3 2 2 3 3 2" xfId="0"/>
    <cellStyle name="Normal 3 12 3 2 2 3 4" xfId="0"/>
    <cellStyle name="Normal 3 12 3 2 2 4" xfId="0"/>
    <cellStyle name="Normal 3 12 3 2 2 4 2" xfId="0"/>
    <cellStyle name="Normal 3 12 3 2 2 4 2 2" xfId="0"/>
    <cellStyle name="Normal 3 12 3 2 2 4 3" xfId="0"/>
    <cellStyle name="Normal 3 12 3 2 2 5" xfId="0"/>
    <cellStyle name="Normal 3 12 3 2 2 5 2" xfId="0"/>
    <cellStyle name="Normal 3 12 3 2 2 6" xfId="0"/>
    <cellStyle name="Normal 3 12 3 2 3" xfId="0"/>
    <cellStyle name="Normal 3 12 3 2 3 2" xfId="0"/>
    <cellStyle name="Normal 3 12 3 2 3 2 2" xfId="0"/>
    <cellStyle name="Normal 3 12 3 2 3 2 2 2" xfId="0"/>
    <cellStyle name="Normal 3 12 3 2 3 2 3" xfId="0"/>
    <cellStyle name="Normal 3 12 3 2 3 3" xfId="0"/>
    <cellStyle name="Normal 3 12 3 2 3 3 2" xfId="0"/>
    <cellStyle name="Normal 3 12 3 2 3 4" xfId="0"/>
    <cellStyle name="Normal 3 12 3 2 4" xfId="0"/>
    <cellStyle name="Normal 3 12 3 2 4 2" xfId="0"/>
    <cellStyle name="Normal 3 12 3 2 4 2 2" xfId="0"/>
    <cellStyle name="Normal 3 12 3 2 4 2 2 2" xfId="0"/>
    <cellStyle name="Normal 3 12 3 2 4 2 3" xfId="0"/>
    <cellStyle name="Normal 3 12 3 2 4 3" xfId="0"/>
    <cellStyle name="Normal 3 12 3 2 4 3 2" xfId="0"/>
    <cellStyle name="Normal 3 12 3 2 4 4" xfId="0"/>
    <cellStyle name="Normal 3 12 3 2 5" xfId="0"/>
    <cellStyle name="Normal 3 12 3 2 5 2" xfId="0"/>
    <cellStyle name="Normal 3 12 3 2 5 2 2" xfId="0"/>
    <cellStyle name="Normal 3 12 3 2 5 2 2 2" xfId="0"/>
    <cellStyle name="Normal 3 12 3 2 5 2 3" xfId="0"/>
    <cellStyle name="Normal 3 12 3 2 5 3" xfId="0"/>
    <cellStyle name="Normal 3 12 3 2 5 3 2" xfId="0"/>
    <cellStyle name="Normal 3 12 3 2 5 4" xfId="0"/>
    <cellStyle name="Normal 3 12 3 2 6" xfId="0"/>
    <cellStyle name="Normal 3 12 3 2 6 2" xfId="0"/>
    <cellStyle name="Normal 3 12 3 2 6 2 2" xfId="0"/>
    <cellStyle name="Normal 3 12 3 2 6 3" xfId="0"/>
    <cellStyle name="Normal 3 12 3 2 7" xfId="0"/>
    <cellStyle name="Normal 3 12 3 2 7 2" xfId="0"/>
    <cellStyle name="Normal 3 12 3 2 8" xfId="0"/>
    <cellStyle name="Normal 3 12 3 3" xfId="0"/>
    <cellStyle name="Normal 3 12 3 3 2" xfId="0"/>
    <cellStyle name="Normal 3 12 3 3 2 2" xfId="0"/>
    <cellStyle name="Normal 3 12 3 3 2 2 2" xfId="0"/>
    <cellStyle name="Normal 3 12 3 3 2 2 2 2" xfId="0"/>
    <cellStyle name="Normal 3 12 3 3 2 2 3" xfId="0"/>
    <cellStyle name="Normal 3 12 3 3 2 3" xfId="0"/>
    <cellStyle name="Normal 3 12 3 3 2 3 2" xfId="0"/>
    <cellStyle name="Normal 3 12 3 3 2 4" xfId="0"/>
    <cellStyle name="Normal 3 12 3 3 3" xfId="0"/>
    <cellStyle name="Normal 3 12 3 3 3 2" xfId="0"/>
    <cellStyle name="Normal 3 12 3 3 3 2 2" xfId="0"/>
    <cellStyle name="Normal 3 12 3 3 3 2 2 2" xfId="0"/>
    <cellStyle name="Normal 3 12 3 3 3 2 3" xfId="0"/>
    <cellStyle name="Normal 3 12 3 3 3 3" xfId="0"/>
    <cellStyle name="Normal 3 12 3 3 3 3 2" xfId="0"/>
    <cellStyle name="Normal 3 12 3 3 3 4" xfId="0"/>
    <cellStyle name="Normal 3 12 3 3 4" xfId="0"/>
    <cellStyle name="Normal 3 12 3 3 4 2" xfId="0"/>
    <cellStyle name="Normal 3 12 3 3 4 2 2" xfId="0"/>
    <cellStyle name="Normal 3 12 3 3 4 3" xfId="0"/>
    <cellStyle name="Normal 3 12 3 3 5" xfId="0"/>
    <cellStyle name="Normal 3 12 3 3 5 2" xfId="0"/>
    <cellStyle name="Normal 3 12 3 3 6" xfId="0"/>
    <cellStyle name="Normal 3 12 3 4" xfId="0"/>
    <cellStyle name="Normal 3 12 3 4 2" xfId="0"/>
    <cellStyle name="Normal 3 12 3 4 2 2" xfId="0"/>
    <cellStyle name="Normal 3 12 3 4 2 2 2" xfId="0"/>
    <cellStyle name="Normal 3 12 3 4 2 2 2 2" xfId="0"/>
    <cellStyle name="Normal 3 12 3 4 2 2 3" xfId="0"/>
    <cellStyle name="Normal 3 12 3 4 2 3" xfId="0"/>
    <cellStyle name="Normal 3 12 3 4 2 3 2" xfId="0"/>
    <cellStyle name="Normal 3 12 3 4 2 4" xfId="0"/>
    <cellStyle name="Normal 3 12 3 4 3" xfId="0"/>
    <cellStyle name="Normal 3 12 3 4 3 2" xfId="0"/>
    <cellStyle name="Normal 3 12 3 4 3 2 2" xfId="0"/>
    <cellStyle name="Normal 3 12 3 4 3 2 2 2" xfId="0"/>
    <cellStyle name="Normal 3 12 3 4 3 2 3" xfId="0"/>
    <cellStyle name="Normal 3 12 3 4 3 3" xfId="0"/>
    <cellStyle name="Normal 3 12 3 4 3 3 2" xfId="0"/>
    <cellStyle name="Normal 3 12 3 4 3 4" xfId="0"/>
    <cellStyle name="Normal 3 12 3 4 4" xfId="0"/>
    <cellStyle name="Normal 3 12 3 4 4 2" xfId="0"/>
    <cellStyle name="Normal 3 12 3 4 4 2 2" xfId="0"/>
    <cellStyle name="Normal 3 12 3 4 4 3" xfId="0"/>
    <cellStyle name="Normal 3 12 3 4 5" xfId="0"/>
    <cellStyle name="Normal 3 12 3 4 5 2" xfId="0"/>
    <cellStyle name="Normal 3 12 3 4 6" xfId="0"/>
    <cellStyle name="Normal 3 12 3 5" xfId="0"/>
    <cellStyle name="Normal 3 12 3 5 2" xfId="0"/>
    <cellStyle name="Normal 3 12 3 5 2 2" xfId="0"/>
    <cellStyle name="Normal 3 12 3 5 2 2 2" xfId="0"/>
    <cellStyle name="Normal 3 12 3 5 2 3" xfId="0"/>
    <cellStyle name="Normal 3 12 3 5 3" xfId="0"/>
    <cellStyle name="Normal 3 12 3 5 3 2" xfId="0"/>
    <cellStyle name="Normal 3 12 3 5 4" xfId="0"/>
    <cellStyle name="Normal 3 12 3 6" xfId="0"/>
    <cellStyle name="Normal 3 12 3 6 2" xfId="0"/>
    <cellStyle name="Normal 3 12 3 6 2 2" xfId="0"/>
    <cellStyle name="Normal 3 12 3 6 2 2 2" xfId="0"/>
    <cellStyle name="Normal 3 12 3 6 2 3" xfId="0"/>
    <cellStyle name="Normal 3 12 3 6 3" xfId="0"/>
    <cellStyle name="Normal 3 12 3 6 3 2" xfId="0"/>
    <cellStyle name="Normal 3 12 3 6 4" xfId="0"/>
    <cellStyle name="Normal 3 12 3 7" xfId="0"/>
    <cellStyle name="Normal 3 12 3 7 2" xfId="0"/>
    <cellStyle name="Normal 3 12 3 7 2 2" xfId="0"/>
    <cellStyle name="Normal 3 12 3 7 2 2 2" xfId="0"/>
    <cellStyle name="Normal 3 12 3 7 2 3" xfId="0"/>
    <cellStyle name="Normal 3 12 3 7 3" xfId="0"/>
    <cellStyle name="Normal 3 12 3 7 3 2" xfId="0"/>
    <cellStyle name="Normal 3 12 3 7 4" xfId="0"/>
    <cellStyle name="Normal 3 12 3 8" xfId="0"/>
    <cellStyle name="Normal 3 12 3 8 2" xfId="0"/>
    <cellStyle name="Normal 3 12 3 8 2 2" xfId="0"/>
    <cellStyle name="Normal 3 12 3 8 3" xfId="0"/>
    <cellStyle name="Normal 3 12 3 9" xfId="0"/>
    <cellStyle name="Normal 3 12 3 9 2" xfId="0"/>
    <cellStyle name="Normal 3 12 4" xfId="0"/>
    <cellStyle name="Normal 3 12 4 2" xfId="0"/>
    <cellStyle name="Normal 3 12 4 2 2" xfId="0"/>
    <cellStyle name="Normal 3 12 4 2 2 2" xfId="0"/>
    <cellStyle name="Normal 3 12 4 2 2 2 2" xfId="0"/>
    <cellStyle name="Normal 3 12 4 2 2 2 2 2" xfId="0"/>
    <cellStyle name="Normal 3 12 4 2 2 2 3" xfId="0"/>
    <cellStyle name="Normal 3 12 4 2 2 3" xfId="0"/>
    <cellStyle name="Normal 3 12 4 2 2 3 2" xfId="0"/>
    <cellStyle name="Normal 3 12 4 2 2 4" xfId="0"/>
    <cellStyle name="Normal 3 12 4 2 3" xfId="0"/>
    <cellStyle name="Normal 3 12 4 2 3 2" xfId="0"/>
    <cellStyle name="Normal 3 12 4 2 3 2 2" xfId="0"/>
    <cellStyle name="Normal 3 12 4 2 3 2 2 2" xfId="0"/>
    <cellStyle name="Normal 3 12 4 2 3 2 3" xfId="0"/>
    <cellStyle name="Normal 3 12 4 2 3 3" xfId="0"/>
    <cellStyle name="Normal 3 12 4 2 3 3 2" xfId="0"/>
    <cellStyle name="Normal 3 12 4 2 3 4" xfId="0"/>
    <cellStyle name="Normal 3 12 4 2 4" xfId="0"/>
    <cellStyle name="Normal 3 12 4 2 4 2" xfId="0"/>
    <cellStyle name="Normal 3 12 4 2 4 2 2" xfId="0"/>
    <cellStyle name="Normal 3 12 4 2 4 3" xfId="0"/>
    <cellStyle name="Normal 3 12 4 2 5" xfId="0"/>
    <cellStyle name="Normal 3 12 4 2 5 2" xfId="0"/>
    <cellStyle name="Normal 3 12 4 2 6" xfId="0"/>
    <cellStyle name="Normal 3 12 4 3" xfId="0"/>
    <cellStyle name="Normal 3 12 4 3 2" xfId="0"/>
    <cellStyle name="Normal 3 12 4 3 2 2" xfId="0"/>
    <cellStyle name="Normal 3 12 4 3 2 2 2" xfId="0"/>
    <cellStyle name="Normal 3 12 4 3 2 3" xfId="0"/>
    <cellStyle name="Normal 3 12 4 3 3" xfId="0"/>
    <cellStyle name="Normal 3 12 4 3 3 2" xfId="0"/>
    <cellStyle name="Normal 3 12 4 3 4" xfId="0"/>
    <cellStyle name="Normal 3 12 4 4" xfId="0"/>
    <cellStyle name="Normal 3 12 4 4 2" xfId="0"/>
    <cellStyle name="Normal 3 12 4 4 2 2" xfId="0"/>
    <cellStyle name="Normal 3 12 4 4 2 2 2" xfId="0"/>
    <cellStyle name="Normal 3 12 4 4 2 3" xfId="0"/>
    <cellStyle name="Normal 3 12 4 4 3" xfId="0"/>
    <cellStyle name="Normal 3 12 4 4 3 2" xfId="0"/>
    <cellStyle name="Normal 3 12 4 4 4" xfId="0"/>
    <cellStyle name="Normal 3 12 4 5" xfId="0"/>
    <cellStyle name="Normal 3 12 4 5 2" xfId="0"/>
    <cellStyle name="Normal 3 12 4 5 2 2" xfId="0"/>
    <cellStyle name="Normal 3 12 4 5 2 2 2" xfId="0"/>
    <cellStyle name="Normal 3 12 4 5 2 3" xfId="0"/>
    <cellStyle name="Normal 3 12 4 5 3" xfId="0"/>
    <cellStyle name="Normal 3 12 4 5 3 2" xfId="0"/>
    <cellStyle name="Normal 3 12 4 5 4" xfId="0"/>
    <cellStyle name="Normal 3 12 4 6" xfId="0"/>
    <cellStyle name="Normal 3 12 4 6 2" xfId="0"/>
    <cellStyle name="Normal 3 12 4 6 2 2" xfId="0"/>
    <cellStyle name="Normal 3 12 4 6 3" xfId="0"/>
    <cellStyle name="Normal 3 12 4 7" xfId="0"/>
    <cellStyle name="Normal 3 12 4 7 2" xfId="0"/>
    <cellStyle name="Normal 3 12 4 8" xfId="0"/>
    <cellStyle name="Normal 3 12 5" xfId="0"/>
    <cellStyle name="Normal 3 12 5 2" xfId="0"/>
    <cellStyle name="Normal 3 12 5 2 2" xfId="0"/>
    <cellStyle name="Normal 3 12 5 2 2 2" xfId="0"/>
    <cellStyle name="Normal 3 12 5 2 2 2 2" xfId="0"/>
    <cellStyle name="Normal 3 12 5 2 2 3" xfId="0"/>
    <cellStyle name="Normal 3 12 5 2 3" xfId="0"/>
    <cellStyle name="Normal 3 12 5 2 3 2" xfId="0"/>
    <cellStyle name="Normal 3 12 5 2 4" xfId="0"/>
    <cellStyle name="Normal 3 12 5 3" xfId="0"/>
    <cellStyle name="Normal 3 12 5 3 2" xfId="0"/>
    <cellStyle name="Normal 3 12 5 3 2 2" xfId="0"/>
    <cellStyle name="Normal 3 12 5 3 2 2 2" xfId="0"/>
    <cellStyle name="Normal 3 12 5 3 2 3" xfId="0"/>
    <cellStyle name="Normal 3 12 5 3 3" xfId="0"/>
    <cellStyle name="Normal 3 12 5 3 3 2" xfId="0"/>
    <cellStyle name="Normal 3 12 5 3 4" xfId="0"/>
    <cellStyle name="Normal 3 12 5 4" xfId="0"/>
    <cellStyle name="Normal 3 12 5 4 2" xfId="0"/>
    <cellStyle name="Normal 3 12 5 4 2 2" xfId="0"/>
    <cellStyle name="Normal 3 12 5 4 3" xfId="0"/>
    <cellStyle name="Normal 3 12 5 5" xfId="0"/>
    <cellStyle name="Normal 3 12 5 5 2" xfId="0"/>
    <cellStyle name="Normal 3 12 5 6" xfId="0"/>
    <cellStyle name="Normal 3 12 6" xfId="0"/>
    <cellStyle name="Normal 3 12 6 2" xfId="0"/>
    <cellStyle name="Normal 3 12 6 2 2" xfId="0"/>
    <cellStyle name="Normal 3 12 6 2 2 2" xfId="0"/>
    <cellStyle name="Normal 3 12 6 2 2 2 2" xfId="0"/>
    <cellStyle name="Normal 3 12 6 2 2 3" xfId="0"/>
    <cellStyle name="Normal 3 12 6 2 3" xfId="0"/>
    <cellStyle name="Normal 3 12 6 2 3 2" xfId="0"/>
    <cellStyle name="Normal 3 12 6 2 4" xfId="0"/>
    <cellStyle name="Normal 3 12 6 3" xfId="0"/>
    <cellStyle name="Normal 3 12 6 3 2" xfId="0"/>
    <cellStyle name="Normal 3 12 6 3 2 2" xfId="0"/>
    <cellStyle name="Normal 3 12 6 3 2 2 2" xfId="0"/>
    <cellStyle name="Normal 3 12 6 3 2 3" xfId="0"/>
    <cellStyle name="Normal 3 12 6 3 3" xfId="0"/>
    <cellStyle name="Normal 3 12 6 3 3 2" xfId="0"/>
    <cellStyle name="Normal 3 12 6 3 4" xfId="0"/>
    <cellStyle name="Normal 3 12 6 4" xfId="0"/>
    <cellStyle name="Normal 3 12 6 4 2" xfId="0"/>
    <cellStyle name="Normal 3 12 6 4 2 2" xfId="0"/>
    <cellStyle name="Normal 3 12 6 4 3" xfId="0"/>
    <cellStyle name="Normal 3 12 6 5" xfId="0"/>
    <cellStyle name="Normal 3 12 6 5 2" xfId="0"/>
    <cellStyle name="Normal 3 12 6 6" xfId="0"/>
    <cellStyle name="Normal 3 12 7" xfId="0"/>
    <cellStyle name="Normal 3 12 7 2" xfId="0"/>
    <cellStyle name="Normal 3 12 7 2 2" xfId="0"/>
    <cellStyle name="Normal 3 12 7 2 2 2" xfId="0"/>
    <cellStyle name="Normal 3 12 7 2 3" xfId="0"/>
    <cellStyle name="Normal 3 12 7 3" xfId="0"/>
    <cellStyle name="Normal 3 12 7 3 2" xfId="0"/>
    <cellStyle name="Normal 3 12 7 4" xfId="0"/>
    <cellStyle name="Normal 3 12 8" xfId="0"/>
    <cellStyle name="Normal 3 12 8 2" xfId="0"/>
    <cellStyle name="Normal 3 12 8 2 2" xfId="0"/>
    <cellStyle name="Normal 3 12 8 2 2 2" xfId="0"/>
    <cellStyle name="Normal 3 12 8 2 3" xfId="0"/>
    <cellStyle name="Normal 3 12 8 3" xfId="0"/>
    <cellStyle name="Normal 3 12 8 3 2" xfId="0"/>
    <cellStyle name="Normal 3 12 8 4" xfId="0"/>
    <cellStyle name="Normal 3 12 9" xfId="0"/>
    <cellStyle name="Normal 3 12 9 2" xfId="0"/>
    <cellStyle name="Normal 3 12 9 2 2" xfId="0"/>
    <cellStyle name="Normal 3 12 9 2 2 2" xfId="0"/>
    <cellStyle name="Normal 3 12 9 2 3" xfId="0"/>
    <cellStyle name="Normal 3 12 9 3" xfId="0"/>
    <cellStyle name="Normal 3 12 9 3 2" xfId="0"/>
    <cellStyle name="Normal 3 12 9 4" xfId="0"/>
    <cellStyle name="Normal 3 13" xfId="0"/>
    <cellStyle name="Normal 3 13 10" xfId="0"/>
    <cellStyle name="Normal 3 13 10 2" xfId="0"/>
    <cellStyle name="Normal 3 13 11" xfId="0"/>
    <cellStyle name="Normal 3 13 11 2" xfId="0"/>
    <cellStyle name="Normal 3 13 12" xfId="0"/>
    <cellStyle name="Normal 3 13 2" xfId="0"/>
    <cellStyle name="Normal 3 13 2 2" xfId="0"/>
    <cellStyle name="Normal 3 13 2 2 2" xfId="0"/>
    <cellStyle name="Normal 3 13 2 2 2 2" xfId="0"/>
    <cellStyle name="Normal 3 13 2 2 2 2 2" xfId="0"/>
    <cellStyle name="Normal 3 13 2 2 2 2 2 2" xfId="0"/>
    <cellStyle name="Normal 3 13 2 2 2 2 3" xfId="0"/>
    <cellStyle name="Normal 3 13 2 2 2 3" xfId="0"/>
    <cellStyle name="Normal 3 13 2 2 2 3 2" xfId="0"/>
    <cellStyle name="Normal 3 13 2 2 2 4" xfId="0"/>
    <cellStyle name="Normal 3 13 2 2 3" xfId="0"/>
    <cellStyle name="Normal 3 13 2 2 3 2" xfId="0"/>
    <cellStyle name="Normal 3 13 2 2 3 2 2" xfId="0"/>
    <cellStyle name="Normal 3 13 2 2 3 2 2 2" xfId="0"/>
    <cellStyle name="Normal 3 13 2 2 3 2 3" xfId="0"/>
    <cellStyle name="Normal 3 13 2 2 3 3" xfId="0"/>
    <cellStyle name="Normal 3 13 2 2 3 3 2" xfId="0"/>
    <cellStyle name="Normal 3 13 2 2 3 4" xfId="0"/>
    <cellStyle name="Normal 3 13 2 2 4" xfId="0"/>
    <cellStyle name="Normal 3 13 2 2 4 2" xfId="0"/>
    <cellStyle name="Normal 3 13 2 2 4 2 2" xfId="0"/>
    <cellStyle name="Normal 3 13 2 2 4 3" xfId="0"/>
    <cellStyle name="Normal 3 13 2 2 5" xfId="0"/>
    <cellStyle name="Normal 3 13 2 2 5 2" xfId="0"/>
    <cellStyle name="Normal 3 13 2 2 6" xfId="0"/>
    <cellStyle name="Normal 3 13 2 3" xfId="0"/>
    <cellStyle name="Normal 3 13 2 3 2" xfId="0"/>
    <cellStyle name="Normal 3 13 2 3 2 2" xfId="0"/>
    <cellStyle name="Normal 3 13 2 3 2 2 2" xfId="0"/>
    <cellStyle name="Normal 3 13 2 3 2 3" xfId="0"/>
    <cellStyle name="Normal 3 13 2 3 3" xfId="0"/>
    <cellStyle name="Normal 3 13 2 3 3 2" xfId="0"/>
    <cellStyle name="Normal 3 13 2 3 4" xfId="0"/>
    <cellStyle name="Normal 3 13 2 4" xfId="0"/>
    <cellStyle name="Normal 3 13 2 4 2" xfId="0"/>
    <cellStyle name="Normal 3 13 2 4 2 2" xfId="0"/>
    <cellStyle name="Normal 3 13 2 4 2 2 2" xfId="0"/>
    <cellStyle name="Normal 3 13 2 4 2 3" xfId="0"/>
    <cellStyle name="Normal 3 13 2 4 3" xfId="0"/>
    <cellStyle name="Normal 3 13 2 4 3 2" xfId="0"/>
    <cellStyle name="Normal 3 13 2 4 4" xfId="0"/>
    <cellStyle name="Normal 3 13 2 5" xfId="0"/>
    <cellStyle name="Normal 3 13 2 5 2" xfId="0"/>
    <cellStyle name="Normal 3 13 2 5 2 2" xfId="0"/>
    <cellStyle name="Normal 3 13 2 5 2 2 2" xfId="0"/>
    <cellStyle name="Normal 3 13 2 5 2 3" xfId="0"/>
    <cellStyle name="Normal 3 13 2 5 3" xfId="0"/>
    <cellStyle name="Normal 3 13 2 5 3 2" xfId="0"/>
    <cellStyle name="Normal 3 13 2 5 4" xfId="0"/>
    <cellStyle name="Normal 3 13 2 6" xfId="0"/>
    <cellStyle name="Normal 3 13 2 6 2" xfId="0"/>
    <cellStyle name="Normal 3 13 2 6 2 2" xfId="0"/>
    <cellStyle name="Normal 3 13 2 6 3" xfId="0"/>
    <cellStyle name="Normal 3 13 2 7" xfId="0"/>
    <cellStyle name="Normal 3 13 2 7 2" xfId="0"/>
    <cellStyle name="Normal 3 13 2 8" xfId="0"/>
    <cellStyle name="Normal 3 13 3" xfId="0"/>
    <cellStyle name="Normal 3 13 3 2" xfId="0"/>
    <cellStyle name="Normal 3 13 3 2 2" xfId="0"/>
    <cellStyle name="Normal 3 13 3 2 2 2" xfId="0"/>
    <cellStyle name="Normal 3 13 3 2 2 2 2" xfId="0"/>
    <cellStyle name="Normal 3 13 3 2 2 2 2 2" xfId="0"/>
    <cellStyle name="Normal 3 13 3 2 2 2 3" xfId="0"/>
    <cellStyle name="Normal 3 13 3 2 2 3" xfId="0"/>
    <cellStyle name="Normal 3 13 3 2 2 3 2" xfId="0"/>
    <cellStyle name="Normal 3 13 3 2 2 4" xfId="0"/>
    <cellStyle name="Normal 3 13 3 2 3" xfId="0"/>
    <cellStyle name="Normal 3 13 3 2 3 2" xfId="0"/>
    <cellStyle name="Normal 3 13 3 2 3 2 2" xfId="0"/>
    <cellStyle name="Normal 3 13 3 2 3 2 2 2" xfId="0"/>
    <cellStyle name="Normal 3 13 3 2 3 2 3" xfId="0"/>
    <cellStyle name="Normal 3 13 3 2 3 3" xfId="0"/>
    <cellStyle name="Normal 3 13 3 2 3 3 2" xfId="0"/>
    <cellStyle name="Normal 3 13 3 2 3 4" xfId="0"/>
    <cellStyle name="Normal 3 13 3 2 4" xfId="0"/>
    <cellStyle name="Normal 3 13 3 2 4 2" xfId="0"/>
    <cellStyle name="Normal 3 13 3 2 4 2 2" xfId="0"/>
    <cellStyle name="Normal 3 13 3 2 4 3" xfId="0"/>
    <cellStyle name="Normal 3 13 3 2 5" xfId="0"/>
    <cellStyle name="Normal 3 13 3 2 5 2" xfId="0"/>
    <cellStyle name="Normal 3 13 3 2 6" xfId="0"/>
    <cellStyle name="Normal 3 13 3 3" xfId="0"/>
    <cellStyle name="Normal 3 13 3 3 2" xfId="0"/>
    <cellStyle name="Normal 3 13 3 3 2 2" xfId="0"/>
    <cellStyle name="Normal 3 13 3 3 2 2 2" xfId="0"/>
    <cellStyle name="Normal 3 13 3 3 2 3" xfId="0"/>
    <cellStyle name="Normal 3 13 3 3 3" xfId="0"/>
    <cellStyle name="Normal 3 13 3 3 3 2" xfId="0"/>
    <cellStyle name="Normal 3 13 3 3 4" xfId="0"/>
    <cellStyle name="Normal 3 13 3 4" xfId="0"/>
    <cellStyle name="Normal 3 13 3 4 2" xfId="0"/>
    <cellStyle name="Normal 3 13 3 4 2 2" xfId="0"/>
    <cellStyle name="Normal 3 13 3 4 2 2 2" xfId="0"/>
    <cellStyle name="Normal 3 13 3 4 2 3" xfId="0"/>
    <cellStyle name="Normal 3 13 3 4 3" xfId="0"/>
    <cellStyle name="Normal 3 13 3 4 3 2" xfId="0"/>
    <cellStyle name="Normal 3 13 3 4 4" xfId="0"/>
    <cellStyle name="Normal 3 13 3 5" xfId="0"/>
    <cellStyle name="Normal 3 13 3 5 2" xfId="0"/>
    <cellStyle name="Normal 3 13 3 5 2 2" xfId="0"/>
    <cellStyle name="Normal 3 13 3 5 2 2 2" xfId="0"/>
    <cellStyle name="Normal 3 13 3 5 2 3" xfId="0"/>
    <cellStyle name="Normal 3 13 3 5 3" xfId="0"/>
    <cellStyle name="Normal 3 13 3 5 3 2" xfId="0"/>
    <cellStyle name="Normal 3 13 3 5 4" xfId="0"/>
    <cellStyle name="Normal 3 13 3 6" xfId="0"/>
    <cellStyle name="Normal 3 13 3 6 2" xfId="0"/>
    <cellStyle name="Normal 3 13 3 6 2 2" xfId="0"/>
    <cellStyle name="Normal 3 13 3 6 3" xfId="0"/>
    <cellStyle name="Normal 3 13 3 7" xfId="0"/>
    <cellStyle name="Normal 3 13 3 7 2" xfId="0"/>
    <cellStyle name="Normal 3 13 3 8" xfId="0"/>
    <cellStyle name="Normal 3 13 4" xfId="0"/>
    <cellStyle name="Normal 3 13 4 2" xfId="0"/>
    <cellStyle name="Normal 3 13 4 2 2" xfId="0"/>
    <cellStyle name="Normal 3 13 4 2 2 2" xfId="0"/>
    <cellStyle name="Normal 3 13 4 2 2 2 2" xfId="0"/>
    <cellStyle name="Normal 3 13 4 2 2 3" xfId="0"/>
    <cellStyle name="Normal 3 13 4 2 3" xfId="0"/>
    <cellStyle name="Normal 3 13 4 2 3 2" xfId="0"/>
    <cellStyle name="Normal 3 13 4 2 4" xfId="0"/>
    <cellStyle name="Normal 3 13 4 3" xfId="0"/>
    <cellStyle name="Normal 3 13 4 3 2" xfId="0"/>
    <cellStyle name="Normal 3 13 4 3 2 2" xfId="0"/>
    <cellStyle name="Normal 3 13 4 3 2 2 2" xfId="0"/>
    <cellStyle name="Normal 3 13 4 3 2 3" xfId="0"/>
    <cellStyle name="Normal 3 13 4 3 3" xfId="0"/>
    <cellStyle name="Normal 3 13 4 3 3 2" xfId="0"/>
    <cellStyle name="Normal 3 13 4 3 4" xfId="0"/>
    <cellStyle name="Normal 3 13 4 4" xfId="0"/>
    <cellStyle name="Normal 3 13 4 4 2" xfId="0"/>
    <cellStyle name="Normal 3 13 4 4 2 2" xfId="0"/>
    <cellStyle name="Normal 3 13 4 4 3" xfId="0"/>
    <cellStyle name="Normal 3 13 4 5" xfId="0"/>
    <cellStyle name="Normal 3 13 4 5 2" xfId="0"/>
    <cellStyle name="Normal 3 13 4 6" xfId="0"/>
    <cellStyle name="Normal 3 13 5" xfId="0"/>
    <cellStyle name="Normal 3 13 5 2" xfId="0"/>
    <cellStyle name="Normal 3 13 5 2 2" xfId="0"/>
    <cellStyle name="Normal 3 13 5 2 2 2" xfId="0"/>
    <cellStyle name="Normal 3 13 5 2 2 2 2" xfId="0"/>
    <cellStyle name="Normal 3 13 5 2 2 3" xfId="0"/>
    <cellStyle name="Normal 3 13 5 2 3" xfId="0"/>
    <cellStyle name="Normal 3 13 5 2 3 2" xfId="0"/>
    <cellStyle name="Normal 3 13 5 2 4" xfId="0"/>
    <cellStyle name="Normal 3 13 5 3" xfId="0"/>
    <cellStyle name="Normal 3 13 5 3 2" xfId="0"/>
    <cellStyle name="Normal 3 13 5 3 2 2" xfId="0"/>
    <cellStyle name="Normal 3 13 5 3 2 2 2" xfId="0"/>
    <cellStyle name="Normal 3 13 5 3 2 3" xfId="0"/>
    <cellStyle name="Normal 3 13 5 3 3" xfId="0"/>
    <cellStyle name="Normal 3 13 5 3 3 2" xfId="0"/>
    <cellStyle name="Normal 3 13 5 3 4" xfId="0"/>
    <cellStyle name="Normal 3 13 5 4" xfId="0"/>
    <cellStyle name="Normal 3 13 5 4 2" xfId="0"/>
    <cellStyle name="Normal 3 13 5 4 2 2" xfId="0"/>
    <cellStyle name="Normal 3 13 5 4 3" xfId="0"/>
    <cellStyle name="Normal 3 13 5 5" xfId="0"/>
    <cellStyle name="Normal 3 13 5 5 2" xfId="0"/>
    <cellStyle name="Normal 3 13 5 6" xfId="0"/>
    <cellStyle name="Normal 3 13 6" xfId="0"/>
    <cellStyle name="Normal 3 13 6 2" xfId="0"/>
    <cellStyle name="Normal 3 13 6 2 2" xfId="0"/>
    <cellStyle name="Normal 3 13 6 2 2 2" xfId="0"/>
    <cellStyle name="Normal 3 13 6 2 3" xfId="0"/>
    <cellStyle name="Normal 3 13 6 3" xfId="0"/>
    <cellStyle name="Normal 3 13 6 3 2" xfId="0"/>
    <cellStyle name="Normal 3 13 6 4" xfId="0"/>
    <cellStyle name="Normal 3 13 7" xfId="0"/>
    <cellStyle name="Normal 3 13 7 2" xfId="0"/>
    <cellStyle name="Normal 3 13 7 2 2" xfId="0"/>
    <cellStyle name="Normal 3 13 7 2 2 2" xfId="0"/>
    <cellStyle name="Normal 3 13 7 2 3" xfId="0"/>
    <cellStyle name="Normal 3 13 7 3" xfId="0"/>
    <cellStyle name="Normal 3 13 7 3 2" xfId="0"/>
    <cellStyle name="Normal 3 13 7 4" xfId="0"/>
    <cellStyle name="Normal 3 13 8" xfId="0"/>
    <cellStyle name="Normal 3 13 8 2" xfId="0"/>
    <cellStyle name="Normal 3 13 8 2 2" xfId="0"/>
    <cellStyle name="Normal 3 13 8 2 2 2" xfId="0"/>
    <cellStyle name="Normal 3 13 8 2 3" xfId="0"/>
    <cellStyle name="Normal 3 13 8 3" xfId="0"/>
    <cellStyle name="Normal 3 13 8 3 2" xfId="0"/>
    <cellStyle name="Normal 3 13 8 4" xfId="0"/>
    <cellStyle name="Normal 3 13 9" xfId="0"/>
    <cellStyle name="Normal 3 13 9 2" xfId="0"/>
    <cellStyle name="Normal 3 13 9 2 2" xfId="0"/>
    <cellStyle name="Normal 3 13 9 3" xfId="0"/>
    <cellStyle name="Normal 3 14" xfId="0"/>
    <cellStyle name="Normal 3 14 10" xfId="0"/>
    <cellStyle name="Normal 3 14 2" xfId="0"/>
    <cellStyle name="Normal 3 14 2 2" xfId="0"/>
    <cellStyle name="Normal 3 14 2 2 2" xfId="0"/>
    <cellStyle name="Normal 3 14 2 2 2 2" xfId="0"/>
    <cellStyle name="Normal 3 14 2 2 2 2 2" xfId="0"/>
    <cellStyle name="Normal 3 14 2 2 2 2 2 2" xfId="0"/>
    <cellStyle name="Normal 3 14 2 2 2 2 3" xfId="0"/>
    <cellStyle name="Normal 3 14 2 2 2 3" xfId="0"/>
    <cellStyle name="Normal 3 14 2 2 2 3 2" xfId="0"/>
    <cellStyle name="Normal 3 14 2 2 2 4" xfId="0"/>
    <cellStyle name="Normal 3 14 2 2 3" xfId="0"/>
    <cellStyle name="Normal 3 14 2 2 3 2" xfId="0"/>
    <cellStyle name="Normal 3 14 2 2 3 2 2" xfId="0"/>
    <cellStyle name="Normal 3 14 2 2 3 2 2 2" xfId="0"/>
    <cellStyle name="Normal 3 14 2 2 3 2 3" xfId="0"/>
    <cellStyle name="Normal 3 14 2 2 3 3" xfId="0"/>
    <cellStyle name="Normal 3 14 2 2 3 3 2" xfId="0"/>
    <cellStyle name="Normal 3 14 2 2 3 4" xfId="0"/>
    <cellStyle name="Normal 3 14 2 2 4" xfId="0"/>
    <cellStyle name="Normal 3 14 2 2 4 2" xfId="0"/>
    <cellStyle name="Normal 3 14 2 2 4 2 2" xfId="0"/>
    <cellStyle name="Normal 3 14 2 2 4 3" xfId="0"/>
    <cellStyle name="Normal 3 14 2 2 5" xfId="0"/>
    <cellStyle name="Normal 3 14 2 2 5 2" xfId="0"/>
    <cellStyle name="Normal 3 14 2 2 6" xfId="0"/>
    <cellStyle name="Normal 3 14 2 3" xfId="0"/>
    <cellStyle name="Normal 3 14 2 3 2" xfId="0"/>
    <cellStyle name="Normal 3 14 2 3 2 2" xfId="0"/>
    <cellStyle name="Normal 3 14 2 3 2 2 2" xfId="0"/>
    <cellStyle name="Normal 3 14 2 3 2 3" xfId="0"/>
    <cellStyle name="Normal 3 14 2 3 3" xfId="0"/>
    <cellStyle name="Normal 3 14 2 3 3 2" xfId="0"/>
    <cellStyle name="Normal 3 14 2 3 4" xfId="0"/>
    <cellStyle name="Normal 3 14 2 4" xfId="0"/>
    <cellStyle name="Normal 3 14 2 4 2" xfId="0"/>
    <cellStyle name="Normal 3 14 2 4 2 2" xfId="0"/>
    <cellStyle name="Normal 3 14 2 4 2 2 2" xfId="0"/>
    <cellStyle name="Normal 3 14 2 4 2 3" xfId="0"/>
    <cellStyle name="Normal 3 14 2 4 3" xfId="0"/>
    <cellStyle name="Normal 3 14 2 4 3 2" xfId="0"/>
    <cellStyle name="Normal 3 14 2 4 4" xfId="0"/>
    <cellStyle name="Normal 3 14 2 5" xfId="0"/>
    <cellStyle name="Normal 3 14 2 5 2" xfId="0"/>
    <cellStyle name="Normal 3 14 2 5 2 2" xfId="0"/>
    <cellStyle name="Normal 3 14 2 5 2 2 2" xfId="0"/>
    <cellStyle name="Normal 3 14 2 5 2 3" xfId="0"/>
    <cellStyle name="Normal 3 14 2 5 3" xfId="0"/>
    <cellStyle name="Normal 3 14 2 5 3 2" xfId="0"/>
    <cellStyle name="Normal 3 14 2 5 4" xfId="0"/>
    <cellStyle name="Normal 3 14 2 6" xfId="0"/>
    <cellStyle name="Normal 3 14 2 6 2" xfId="0"/>
    <cellStyle name="Normal 3 14 2 6 2 2" xfId="0"/>
    <cellStyle name="Normal 3 14 2 6 3" xfId="0"/>
    <cellStyle name="Normal 3 14 2 7" xfId="0"/>
    <cellStyle name="Normal 3 14 2 7 2" xfId="0"/>
    <cellStyle name="Normal 3 14 2 8" xfId="0"/>
    <cellStyle name="Normal 3 14 3" xfId="0"/>
    <cellStyle name="Normal 3 14 3 2" xfId="0"/>
    <cellStyle name="Normal 3 14 3 2 2" xfId="0"/>
    <cellStyle name="Normal 3 14 3 2 2 2" xfId="0"/>
    <cellStyle name="Normal 3 14 3 2 2 2 2" xfId="0"/>
    <cellStyle name="Normal 3 14 3 2 2 3" xfId="0"/>
    <cellStyle name="Normal 3 14 3 2 3" xfId="0"/>
    <cellStyle name="Normal 3 14 3 2 3 2" xfId="0"/>
    <cellStyle name="Normal 3 14 3 2 4" xfId="0"/>
    <cellStyle name="Normal 3 14 3 3" xfId="0"/>
    <cellStyle name="Normal 3 14 3 3 2" xfId="0"/>
    <cellStyle name="Normal 3 14 3 3 2 2" xfId="0"/>
    <cellStyle name="Normal 3 14 3 3 2 2 2" xfId="0"/>
    <cellStyle name="Normal 3 14 3 3 2 3" xfId="0"/>
    <cellStyle name="Normal 3 14 3 3 3" xfId="0"/>
    <cellStyle name="Normal 3 14 3 3 3 2" xfId="0"/>
    <cellStyle name="Normal 3 14 3 3 4" xfId="0"/>
    <cellStyle name="Normal 3 14 3 4" xfId="0"/>
    <cellStyle name="Normal 3 14 3 4 2" xfId="0"/>
    <cellStyle name="Normal 3 14 3 4 2 2" xfId="0"/>
    <cellStyle name="Normal 3 14 3 4 3" xfId="0"/>
    <cellStyle name="Normal 3 14 3 5" xfId="0"/>
    <cellStyle name="Normal 3 14 3 5 2" xfId="0"/>
    <cellStyle name="Normal 3 14 3 6" xfId="0"/>
    <cellStyle name="Normal 3 14 4" xfId="0"/>
    <cellStyle name="Normal 3 14 4 2" xfId="0"/>
    <cellStyle name="Normal 3 14 4 2 2" xfId="0"/>
    <cellStyle name="Normal 3 14 4 2 2 2" xfId="0"/>
    <cellStyle name="Normal 3 14 4 2 2 2 2" xfId="0"/>
    <cellStyle name="Normal 3 14 4 2 2 3" xfId="0"/>
    <cellStyle name="Normal 3 14 4 2 3" xfId="0"/>
    <cellStyle name="Normal 3 14 4 2 3 2" xfId="0"/>
    <cellStyle name="Normal 3 14 4 2 4" xfId="0"/>
    <cellStyle name="Normal 3 14 4 3" xfId="0"/>
    <cellStyle name="Normal 3 14 4 3 2" xfId="0"/>
    <cellStyle name="Normal 3 14 4 3 2 2" xfId="0"/>
    <cellStyle name="Normal 3 14 4 3 2 2 2" xfId="0"/>
    <cellStyle name="Normal 3 14 4 3 2 3" xfId="0"/>
    <cellStyle name="Normal 3 14 4 3 3" xfId="0"/>
    <cellStyle name="Normal 3 14 4 3 3 2" xfId="0"/>
    <cellStyle name="Normal 3 14 4 3 4" xfId="0"/>
    <cellStyle name="Normal 3 14 4 4" xfId="0"/>
    <cellStyle name="Normal 3 14 4 4 2" xfId="0"/>
    <cellStyle name="Normal 3 14 4 4 2 2" xfId="0"/>
    <cellStyle name="Normal 3 14 4 4 3" xfId="0"/>
    <cellStyle name="Normal 3 14 4 5" xfId="0"/>
    <cellStyle name="Normal 3 14 4 5 2" xfId="0"/>
    <cellStyle name="Normal 3 14 4 6" xfId="0"/>
    <cellStyle name="Normal 3 14 5" xfId="0"/>
    <cellStyle name="Normal 3 14 5 2" xfId="0"/>
    <cellStyle name="Normal 3 14 5 2 2" xfId="0"/>
    <cellStyle name="Normal 3 14 5 2 2 2" xfId="0"/>
    <cellStyle name="Normal 3 14 5 2 3" xfId="0"/>
    <cellStyle name="Normal 3 14 5 3" xfId="0"/>
    <cellStyle name="Normal 3 14 5 3 2" xfId="0"/>
    <cellStyle name="Normal 3 14 5 4" xfId="0"/>
    <cellStyle name="Normal 3 14 6" xfId="0"/>
    <cellStyle name="Normal 3 14 6 2" xfId="0"/>
    <cellStyle name="Normal 3 14 6 2 2" xfId="0"/>
    <cellStyle name="Normal 3 14 6 2 2 2" xfId="0"/>
    <cellStyle name="Normal 3 14 6 2 3" xfId="0"/>
    <cellStyle name="Normal 3 14 6 3" xfId="0"/>
    <cellStyle name="Normal 3 14 6 3 2" xfId="0"/>
    <cellStyle name="Normal 3 14 6 4" xfId="0"/>
    <cellStyle name="Normal 3 14 7" xfId="0"/>
    <cellStyle name="Normal 3 14 7 2" xfId="0"/>
    <cellStyle name="Normal 3 14 7 2 2" xfId="0"/>
    <cellStyle name="Normal 3 14 7 2 2 2" xfId="0"/>
    <cellStyle name="Normal 3 14 7 2 3" xfId="0"/>
    <cellStyle name="Normal 3 14 7 3" xfId="0"/>
    <cellStyle name="Normal 3 14 7 3 2" xfId="0"/>
    <cellStyle name="Normal 3 14 7 4" xfId="0"/>
    <cellStyle name="Normal 3 14 8" xfId="0"/>
    <cellStyle name="Normal 3 14 8 2" xfId="0"/>
    <cellStyle name="Normal 3 14 8 2 2" xfId="0"/>
    <cellStyle name="Normal 3 14 8 3" xfId="0"/>
    <cellStyle name="Normal 3 14 9" xfId="0"/>
    <cellStyle name="Normal 3 14 9 2" xfId="0"/>
    <cellStyle name="Normal 3 15" xfId="0"/>
    <cellStyle name="Normal 3 15 10" xfId="0"/>
    <cellStyle name="Normal 3 15 2" xfId="0"/>
    <cellStyle name="Normal 3 15 2 2" xfId="0"/>
    <cellStyle name="Normal 3 15 2 2 2" xfId="0"/>
    <cellStyle name="Normal 3 15 2 2 2 2" xfId="0"/>
    <cellStyle name="Normal 3 15 2 2 2 2 2" xfId="0"/>
    <cellStyle name="Normal 3 15 2 2 2 2 2 2" xfId="0"/>
    <cellStyle name="Normal 3 15 2 2 2 2 3" xfId="0"/>
    <cellStyle name="Normal 3 15 2 2 2 3" xfId="0"/>
    <cellStyle name="Normal 3 15 2 2 2 3 2" xfId="0"/>
    <cellStyle name="Normal 3 15 2 2 2 4" xfId="0"/>
    <cellStyle name="Normal 3 15 2 2 3" xfId="0"/>
    <cellStyle name="Normal 3 15 2 2 3 2" xfId="0"/>
    <cellStyle name="Normal 3 15 2 2 3 2 2" xfId="0"/>
    <cellStyle name="Normal 3 15 2 2 3 2 2 2" xfId="0"/>
    <cellStyle name="Normal 3 15 2 2 3 2 3" xfId="0"/>
    <cellStyle name="Normal 3 15 2 2 3 3" xfId="0"/>
    <cellStyle name="Normal 3 15 2 2 3 3 2" xfId="0"/>
    <cellStyle name="Normal 3 15 2 2 3 4" xfId="0"/>
    <cellStyle name="Normal 3 15 2 2 4" xfId="0"/>
    <cellStyle name="Normal 3 15 2 2 4 2" xfId="0"/>
    <cellStyle name="Normal 3 15 2 2 4 2 2" xfId="0"/>
    <cellStyle name="Normal 3 15 2 2 4 3" xfId="0"/>
    <cellStyle name="Normal 3 15 2 2 5" xfId="0"/>
    <cellStyle name="Normal 3 15 2 2 5 2" xfId="0"/>
    <cellStyle name="Normal 3 15 2 2 6" xfId="0"/>
    <cellStyle name="Normal 3 15 2 3" xfId="0"/>
    <cellStyle name="Normal 3 15 2 3 2" xfId="0"/>
    <cellStyle name="Normal 3 15 2 3 2 2" xfId="0"/>
    <cellStyle name="Normal 3 15 2 3 2 2 2" xfId="0"/>
    <cellStyle name="Normal 3 15 2 3 2 3" xfId="0"/>
    <cellStyle name="Normal 3 15 2 3 3" xfId="0"/>
    <cellStyle name="Normal 3 15 2 3 3 2" xfId="0"/>
    <cellStyle name="Normal 3 15 2 3 4" xfId="0"/>
    <cellStyle name="Normal 3 15 2 4" xfId="0"/>
    <cellStyle name="Normal 3 15 2 4 2" xfId="0"/>
    <cellStyle name="Normal 3 15 2 4 2 2" xfId="0"/>
    <cellStyle name="Normal 3 15 2 4 2 2 2" xfId="0"/>
    <cellStyle name="Normal 3 15 2 4 2 3" xfId="0"/>
    <cellStyle name="Normal 3 15 2 4 3" xfId="0"/>
    <cellStyle name="Normal 3 15 2 4 3 2" xfId="0"/>
    <cellStyle name="Normal 3 15 2 4 4" xfId="0"/>
    <cellStyle name="Normal 3 15 2 5" xfId="0"/>
    <cellStyle name="Normal 3 15 2 5 2" xfId="0"/>
    <cellStyle name="Normal 3 15 2 5 2 2" xfId="0"/>
    <cellStyle name="Normal 3 15 2 5 2 2 2" xfId="0"/>
    <cellStyle name="Normal 3 15 2 5 2 3" xfId="0"/>
    <cellStyle name="Normal 3 15 2 5 3" xfId="0"/>
    <cellStyle name="Normal 3 15 2 5 3 2" xfId="0"/>
    <cellStyle name="Normal 3 15 2 5 4" xfId="0"/>
    <cellStyle name="Normal 3 15 2 6" xfId="0"/>
    <cellStyle name="Normal 3 15 2 6 2" xfId="0"/>
    <cellStyle name="Normal 3 15 2 6 2 2" xfId="0"/>
    <cellStyle name="Normal 3 15 2 6 3" xfId="0"/>
    <cellStyle name="Normal 3 15 2 7" xfId="0"/>
    <cellStyle name="Normal 3 15 2 7 2" xfId="0"/>
    <cellStyle name="Normal 3 15 2 8" xfId="0"/>
    <cellStyle name="Normal 3 15 3" xfId="0"/>
    <cellStyle name="Normal 3 15 3 2" xfId="0"/>
    <cellStyle name="Normal 3 15 3 2 2" xfId="0"/>
    <cellStyle name="Normal 3 15 3 2 2 2" xfId="0"/>
    <cellStyle name="Normal 3 15 3 2 2 2 2" xfId="0"/>
    <cellStyle name="Normal 3 15 3 2 2 3" xfId="0"/>
    <cellStyle name="Normal 3 15 3 2 3" xfId="0"/>
    <cellStyle name="Normal 3 15 3 2 3 2" xfId="0"/>
    <cellStyle name="Normal 3 15 3 2 4" xfId="0"/>
    <cellStyle name="Normal 3 15 3 3" xfId="0"/>
    <cellStyle name="Normal 3 15 3 3 2" xfId="0"/>
    <cellStyle name="Normal 3 15 3 3 2 2" xfId="0"/>
    <cellStyle name="Normal 3 15 3 3 2 2 2" xfId="0"/>
    <cellStyle name="Normal 3 15 3 3 2 3" xfId="0"/>
    <cellStyle name="Normal 3 15 3 3 3" xfId="0"/>
    <cellStyle name="Normal 3 15 3 3 3 2" xfId="0"/>
    <cellStyle name="Normal 3 15 3 3 4" xfId="0"/>
    <cellStyle name="Normal 3 15 3 4" xfId="0"/>
    <cellStyle name="Normal 3 15 3 4 2" xfId="0"/>
    <cellStyle name="Normal 3 15 3 4 2 2" xfId="0"/>
    <cellStyle name="Normal 3 15 3 4 3" xfId="0"/>
    <cellStyle name="Normal 3 15 3 5" xfId="0"/>
    <cellStyle name="Normal 3 15 3 5 2" xfId="0"/>
    <cellStyle name="Normal 3 15 3 6" xfId="0"/>
    <cellStyle name="Normal 3 15 4" xfId="0"/>
    <cellStyle name="Normal 3 15 4 2" xfId="0"/>
    <cellStyle name="Normal 3 15 4 2 2" xfId="0"/>
    <cellStyle name="Normal 3 15 4 2 2 2" xfId="0"/>
    <cellStyle name="Normal 3 15 4 2 2 2 2" xfId="0"/>
    <cellStyle name="Normal 3 15 4 2 2 3" xfId="0"/>
    <cellStyle name="Normal 3 15 4 2 3" xfId="0"/>
    <cellStyle name="Normal 3 15 4 2 3 2" xfId="0"/>
    <cellStyle name="Normal 3 15 4 2 4" xfId="0"/>
    <cellStyle name="Normal 3 15 4 3" xfId="0"/>
    <cellStyle name="Normal 3 15 4 3 2" xfId="0"/>
    <cellStyle name="Normal 3 15 4 3 2 2" xfId="0"/>
    <cellStyle name="Normal 3 15 4 3 2 2 2" xfId="0"/>
    <cellStyle name="Normal 3 15 4 3 2 3" xfId="0"/>
    <cellStyle name="Normal 3 15 4 3 3" xfId="0"/>
    <cellStyle name="Normal 3 15 4 3 3 2" xfId="0"/>
    <cellStyle name="Normal 3 15 4 3 4" xfId="0"/>
    <cellStyle name="Normal 3 15 4 4" xfId="0"/>
    <cellStyle name="Normal 3 15 4 4 2" xfId="0"/>
    <cellStyle name="Normal 3 15 4 4 2 2" xfId="0"/>
    <cellStyle name="Normal 3 15 4 4 3" xfId="0"/>
    <cellStyle name="Normal 3 15 4 5" xfId="0"/>
    <cellStyle name="Normal 3 15 4 5 2" xfId="0"/>
    <cellStyle name="Normal 3 15 4 6" xfId="0"/>
    <cellStyle name="Normal 3 15 5" xfId="0"/>
    <cellStyle name="Normal 3 15 5 2" xfId="0"/>
    <cellStyle name="Normal 3 15 5 2 2" xfId="0"/>
    <cellStyle name="Normal 3 15 5 2 2 2" xfId="0"/>
    <cellStyle name="Normal 3 15 5 2 3" xfId="0"/>
    <cellStyle name="Normal 3 15 5 3" xfId="0"/>
    <cellStyle name="Normal 3 15 5 3 2" xfId="0"/>
    <cellStyle name="Normal 3 15 5 4" xfId="0"/>
    <cellStyle name="Normal 3 15 6" xfId="0"/>
    <cellStyle name="Normal 3 15 6 2" xfId="0"/>
    <cellStyle name="Normal 3 15 6 2 2" xfId="0"/>
    <cellStyle name="Normal 3 15 6 2 2 2" xfId="0"/>
    <cellStyle name="Normal 3 15 6 2 3" xfId="0"/>
    <cellStyle name="Normal 3 15 6 3" xfId="0"/>
    <cellStyle name="Normal 3 15 6 3 2" xfId="0"/>
    <cellStyle name="Normal 3 15 6 4" xfId="0"/>
    <cellStyle name="Normal 3 15 7" xfId="0"/>
    <cellStyle name="Normal 3 15 7 2" xfId="0"/>
    <cellStyle name="Normal 3 15 7 2 2" xfId="0"/>
    <cellStyle name="Normal 3 15 7 2 2 2" xfId="0"/>
    <cellStyle name="Normal 3 15 7 2 3" xfId="0"/>
    <cellStyle name="Normal 3 15 7 3" xfId="0"/>
    <cellStyle name="Normal 3 15 7 3 2" xfId="0"/>
    <cellStyle name="Normal 3 15 7 4" xfId="0"/>
    <cellStyle name="Normal 3 15 8" xfId="0"/>
    <cellStyle name="Normal 3 15 8 2" xfId="0"/>
    <cellStyle name="Normal 3 15 8 2 2" xfId="0"/>
    <cellStyle name="Normal 3 15 8 3" xfId="0"/>
    <cellStyle name="Normal 3 15 9" xfId="0"/>
    <cellStyle name="Normal 3 15 9 2" xfId="0"/>
    <cellStyle name="Normal 3 16" xfId="0"/>
    <cellStyle name="Normal 3 16 2" xfId="0"/>
    <cellStyle name="Normal 3 16 2 2" xfId="0"/>
    <cellStyle name="Normal 3 16 2 2 2" xfId="0"/>
    <cellStyle name="Normal 3 16 2 2 2 2" xfId="0"/>
    <cellStyle name="Normal 3 16 2 2 2 2 2" xfId="0"/>
    <cellStyle name="Normal 3 16 2 2 2 3" xfId="0"/>
    <cellStyle name="Normal 3 16 2 2 3" xfId="0"/>
    <cellStyle name="Normal 3 16 2 2 3 2" xfId="0"/>
    <cellStyle name="Normal 3 16 2 2 4" xfId="0"/>
    <cellStyle name="Normal 3 16 2 3" xfId="0"/>
    <cellStyle name="Normal 3 16 2 3 2" xfId="0"/>
    <cellStyle name="Normal 3 16 2 3 2 2" xfId="0"/>
    <cellStyle name="Normal 3 16 2 3 2 2 2" xfId="0"/>
    <cellStyle name="Normal 3 16 2 3 2 3" xfId="0"/>
    <cellStyle name="Normal 3 16 2 3 3" xfId="0"/>
    <cellStyle name="Normal 3 16 2 3 3 2" xfId="0"/>
    <cellStyle name="Normal 3 16 2 3 4" xfId="0"/>
    <cellStyle name="Normal 3 16 2 4" xfId="0"/>
    <cellStyle name="Normal 3 16 2 4 2" xfId="0"/>
    <cellStyle name="Normal 3 16 2 4 2 2" xfId="0"/>
    <cellStyle name="Normal 3 16 2 4 3" xfId="0"/>
    <cellStyle name="Normal 3 16 2 5" xfId="0"/>
    <cellStyle name="Normal 3 16 2 5 2" xfId="0"/>
    <cellStyle name="Normal 3 16 2 6" xfId="0"/>
    <cellStyle name="Normal 3 16 3" xfId="0"/>
    <cellStyle name="Normal 3 16 3 2" xfId="0"/>
    <cellStyle name="Normal 3 16 3 2 2" xfId="0"/>
    <cellStyle name="Normal 3 16 3 2 2 2" xfId="0"/>
    <cellStyle name="Normal 3 16 3 2 3" xfId="0"/>
    <cellStyle name="Normal 3 16 3 3" xfId="0"/>
    <cellStyle name="Normal 3 16 3 3 2" xfId="0"/>
    <cellStyle name="Normal 3 16 3 4" xfId="0"/>
    <cellStyle name="Normal 3 16 4" xfId="0"/>
    <cellStyle name="Normal 3 16 4 2" xfId="0"/>
    <cellStyle name="Normal 3 16 4 2 2" xfId="0"/>
    <cellStyle name="Normal 3 16 4 2 2 2" xfId="0"/>
    <cellStyle name="Normal 3 16 4 2 3" xfId="0"/>
    <cellStyle name="Normal 3 16 4 3" xfId="0"/>
    <cellStyle name="Normal 3 16 4 3 2" xfId="0"/>
    <cellStyle name="Normal 3 16 4 4" xfId="0"/>
    <cellStyle name="Normal 3 16 5" xfId="0"/>
    <cellStyle name="Normal 3 16 5 2" xfId="0"/>
    <cellStyle name="Normal 3 16 5 2 2" xfId="0"/>
    <cellStyle name="Normal 3 16 5 2 2 2" xfId="0"/>
    <cellStyle name="Normal 3 16 5 2 3" xfId="0"/>
    <cellStyle name="Normal 3 16 5 3" xfId="0"/>
    <cellStyle name="Normal 3 16 5 3 2" xfId="0"/>
    <cellStyle name="Normal 3 16 5 4" xfId="0"/>
    <cellStyle name="Normal 3 16 6" xfId="0"/>
    <cellStyle name="Normal 3 16 6 2" xfId="0"/>
    <cellStyle name="Normal 3 16 6 2 2" xfId="0"/>
    <cellStyle name="Normal 3 16 6 3" xfId="0"/>
    <cellStyle name="Normal 3 16 7" xfId="0"/>
    <cellStyle name="Normal 3 16 7 2" xfId="0"/>
    <cellStyle name="Normal 3 16 8" xfId="0"/>
    <cellStyle name="Normal 3 17" xfId="0"/>
    <cellStyle name="Normal 3 17 2" xfId="0"/>
    <cellStyle name="Normal 3 17 2 2" xfId="0"/>
    <cellStyle name="Normal 3 17 2 2 2" xfId="0"/>
    <cellStyle name="Normal 3 17 2 2 2 2" xfId="0"/>
    <cellStyle name="Normal 3 17 2 2 3" xfId="0"/>
    <cellStyle name="Normal 3 17 2 3" xfId="0"/>
    <cellStyle name="Normal 3 17 2 3 2" xfId="0"/>
    <cellStyle name="Normal 3 17 2 4" xfId="0"/>
    <cellStyle name="Normal 3 17 3" xfId="0"/>
    <cellStyle name="Normal 3 17 3 2" xfId="0"/>
    <cellStyle name="Normal 3 17 3 2 2" xfId="0"/>
    <cellStyle name="Normal 3 17 3 2 2 2" xfId="0"/>
    <cellStyle name="Normal 3 17 3 2 3" xfId="0"/>
    <cellStyle name="Normal 3 17 3 3" xfId="0"/>
    <cellStyle name="Normal 3 17 3 3 2" xfId="0"/>
    <cellStyle name="Normal 3 17 3 4" xfId="0"/>
    <cellStyle name="Normal 3 17 4" xfId="0"/>
    <cellStyle name="Normal 3 17 4 2" xfId="0"/>
    <cellStyle name="Normal 3 17 4 2 2" xfId="0"/>
    <cellStyle name="Normal 3 17 4 3" xfId="0"/>
    <cellStyle name="Normal 3 17 5" xfId="0"/>
    <cellStyle name="Normal 3 17 5 2" xfId="0"/>
    <cellStyle name="Normal 3 17 6" xfId="0"/>
    <cellStyle name="Normal 3 18" xfId="0"/>
    <cellStyle name="Normal 3 18 2" xfId="0"/>
    <cellStyle name="Normal 3 18 2 2" xfId="0"/>
    <cellStyle name="Normal 3 18 2 2 2" xfId="0"/>
    <cellStyle name="Normal 3 18 2 2 2 2" xfId="0"/>
    <cellStyle name="Normal 3 18 2 2 3" xfId="0"/>
    <cellStyle name="Normal 3 18 2 3" xfId="0"/>
    <cellStyle name="Normal 3 18 2 3 2" xfId="0"/>
    <cellStyle name="Normal 3 18 2 4" xfId="0"/>
    <cellStyle name="Normal 3 18 3" xfId="0"/>
    <cellStyle name="Normal 3 18 3 2" xfId="0"/>
    <cellStyle name="Normal 3 18 3 2 2" xfId="0"/>
    <cellStyle name="Normal 3 18 3 2 2 2" xfId="0"/>
    <cellStyle name="Normal 3 18 3 2 3" xfId="0"/>
    <cellStyle name="Normal 3 18 3 3" xfId="0"/>
    <cellStyle name="Normal 3 18 3 3 2" xfId="0"/>
    <cellStyle name="Normal 3 18 3 4" xfId="0"/>
    <cellStyle name="Normal 3 18 4" xfId="0"/>
    <cellStyle name="Normal 3 18 4 2" xfId="0"/>
    <cellStyle name="Normal 3 18 4 2 2" xfId="0"/>
    <cellStyle name="Normal 3 18 4 3" xfId="0"/>
    <cellStyle name="Normal 3 18 5" xfId="0"/>
    <cellStyle name="Normal 3 18 5 2" xfId="0"/>
    <cellStyle name="Normal 3 18 6" xfId="0"/>
    <cellStyle name="Normal 3 19" xfId="0"/>
    <cellStyle name="Normal 3 19 2" xfId="0"/>
    <cellStyle name="Normal 3 19 2 2" xfId="0"/>
    <cellStyle name="Normal 3 19 2 2 2" xfId="0"/>
    <cellStyle name="Normal 3 19 2 3" xfId="0"/>
    <cellStyle name="Normal 3 19 3" xfId="0"/>
    <cellStyle name="Normal 3 19 3 2" xfId="0"/>
    <cellStyle name="Normal 3 19 4" xfId="0"/>
    <cellStyle name="Normal 3 2" xfId="0"/>
    <cellStyle name="Normal 3 2 10" xfId="0"/>
    <cellStyle name="Normal 3 2 10 10" xfId="0"/>
    <cellStyle name="Normal 3 2 10 2" xfId="0"/>
    <cellStyle name="Normal 3 2 10 2 2" xfId="0"/>
    <cellStyle name="Normal 3 2 10 2 2 2" xfId="0"/>
    <cellStyle name="Normal 3 2 10 2 2 2 2" xfId="0"/>
    <cellStyle name="Normal 3 2 10 2 2 2 2 2" xfId="0"/>
    <cellStyle name="Normal 3 2 10 2 2 2 2 2 2" xfId="0"/>
    <cellStyle name="Normal 3 2 10 2 2 2 2 3" xfId="0"/>
    <cellStyle name="Normal 3 2 10 2 2 2 3" xfId="0"/>
    <cellStyle name="Normal 3 2 10 2 2 2 3 2" xfId="0"/>
    <cellStyle name="Normal 3 2 10 2 2 2 4" xfId="0"/>
    <cellStyle name="Normal 3 2 10 2 2 3" xfId="0"/>
    <cellStyle name="Normal 3 2 10 2 2 3 2" xfId="0"/>
    <cellStyle name="Normal 3 2 10 2 2 3 2 2" xfId="0"/>
    <cellStyle name="Normal 3 2 10 2 2 3 2 2 2" xfId="0"/>
    <cellStyle name="Normal 3 2 10 2 2 3 2 3" xfId="0"/>
    <cellStyle name="Normal 3 2 10 2 2 3 3" xfId="0"/>
    <cellStyle name="Normal 3 2 10 2 2 3 3 2" xfId="0"/>
    <cellStyle name="Normal 3 2 10 2 2 3 4" xfId="0"/>
    <cellStyle name="Normal 3 2 10 2 2 4" xfId="0"/>
    <cellStyle name="Normal 3 2 10 2 2 4 2" xfId="0"/>
    <cellStyle name="Normal 3 2 10 2 2 4 2 2" xfId="0"/>
    <cellStyle name="Normal 3 2 10 2 2 4 3" xfId="0"/>
    <cellStyle name="Normal 3 2 10 2 2 5" xfId="0"/>
    <cellStyle name="Normal 3 2 10 2 2 5 2" xfId="0"/>
    <cellStyle name="Normal 3 2 10 2 2 6" xfId="0"/>
    <cellStyle name="Normal 3 2 10 2 3" xfId="0"/>
    <cellStyle name="Normal 3 2 10 2 3 2" xfId="0"/>
    <cellStyle name="Normal 3 2 10 2 3 2 2" xfId="0"/>
    <cellStyle name="Normal 3 2 10 2 3 2 2 2" xfId="0"/>
    <cellStyle name="Normal 3 2 10 2 3 2 3" xfId="0"/>
    <cellStyle name="Normal 3 2 10 2 3 3" xfId="0"/>
    <cellStyle name="Normal 3 2 10 2 3 3 2" xfId="0"/>
    <cellStyle name="Normal 3 2 10 2 3 4" xfId="0"/>
    <cellStyle name="Normal 3 2 10 2 4" xfId="0"/>
    <cellStyle name="Normal 3 2 10 2 4 2" xfId="0"/>
    <cellStyle name="Normal 3 2 10 2 4 2 2" xfId="0"/>
    <cellStyle name="Normal 3 2 10 2 4 2 2 2" xfId="0"/>
    <cellStyle name="Normal 3 2 10 2 4 2 3" xfId="0"/>
    <cellStyle name="Normal 3 2 10 2 4 3" xfId="0"/>
    <cellStyle name="Normal 3 2 10 2 4 3 2" xfId="0"/>
    <cellStyle name="Normal 3 2 10 2 4 4" xfId="0"/>
    <cellStyle name="Normal 3 2 10 2 5" xfId="0"/>
    <cellStyle name="Normal 3 2 10 2 5 2" xfId="0"/>
    <cellStyle name="Normal 3 2 10 2 5 2 2" xfId="0"/>
    <cellStyle name="Normal 3 2 10 2 5 2 2 2" xfId="0"/>
    <cellStyle name="Normal 3 2 10 2 5 2 3" xfId="0"/>
    <cellStyle name="Normal 3 2 10 2 5 3" xfId="0"/>
    <cellStyle name="Normal 3 2 10 2 5 3 2" xfId="0"/>
    <cellStyle name="Normal 3 2 10 2 5 4" xfId="0"/>
    <cellStyle name="Normal 3 2 10 2 6" xfId="0"/>
    <cellStyle name="Normal 3 2 10 2 6 2" xfId="0"/>
    <cellStyle name="Normal 3 2 10 2 6 2 2" xfId="0"/>
    <cellStyle name="Normal 3 2 10 2 6 3" xfId="0"/>
    <cellStyle name="Normal 3 2 10 2 7" xfId="0"/>
    <cellStyle name="Normal 3 2 10 2 7 2" xfId="0"/>
    <cellStyle name="Normal 3 2 10 2 8" xfId="0"/>
    <cellStyle name="Normal 3 2 10 3" xfId="0"/>
    <cellStyle name="Normal 3 2 10 3 2" xfId="0"/>
    <cellStyle name="Normal 3 2 10 3 2 2" xfId="0"/>
    <cellStyle name="Normal 3 2 10 3 2 2 2" xfId="0"/>
    <cellStyle name="Normal 3 2 10 3 2 2 2 2" xfId="0"/>
    <cellStyle name="Normal 3 2 10 3 2 2 3" xfId="0"/>
    <cellStyle name="Normal 3 2 10 3 2 3" xfId="0"/>
    <cellStyle name="Normal 3 2 10 3 2 3 2" xfId="0"/>
    <cellStyle name="Normal 3 2 10 3 2 4" xfId="0"/>
    <cellStyle name="Normal 3 2 10 3 3" xfId="0"/>
    <cellStyle name="Normal 3 2 10 3 3 2" xfId="0"/>
    <cellStyle name="Normal 3 2 10 3 3 2 2" xfId="0"/>
    <cellStyle name="Normal 3 2 10 3 3 2 2 2" xfId="0"/>
    <cellStyle name="Normal 3 2 10 3 3 2 3" xfId="0"/>
    <cellStyle name="Normal 3 2 10 3 3 3" xfId="0"/>
    <cellStyle name="Normal 3 2 10 3 3 3 2" xfId="0"/>
    <cellStyle name="Normal 3 2 10 3 3 4" xfId="0"/>
    <cellStyle name="Normal 3 2 10 3 4" xfId="0"/>
    <cellStyle name="Normal 3 2 10 3 4 2" xfId="0"/>
    <cellStyle name="Normal 3 2 10 3 4 2 2" xfId="0"/>
    <cellStyle name="Normal 3 2 10 3 4 3" xfId="0"/>
    <cellStyle name="Normal 3 2 10 3 5" xfId="0"/>
    <cellStyle name="Normal 3 2 10 3 5 2" xfId="0"/>
    <cellStyle name="Normal 3 2 10 3 6" xfId="0"/>
    <cellStyle name="Normal 3 2 10 4" xfId="0"/>
    <cellStyle name="Normal 3 2 10 4 2" xfId="0"/>
    <cellStyle name="Normal 3 2 10 4 2 2" xfId="0"/>
    <cellStyle name="Normal 3 2 10 4 2 2 2" xfId="0"/>
    <cellStyle name="Normal 3 2 10 4 2 2 2 2" xfId="0"/>
    <cellStyle name="Normal 3 2 10 4 2 2 3" xfId="0"/>
    <cellStyle name="Normal 3 2 10 4 2 3" xfId="0"/>
    <cellStyle name="Normal 3 2 10 4 2 3 2" xfId="0"/>
    <cellStyle name="Normal 3 2 10 4 2 4" xfId="0"/>
    <cellStyle name="Normal 3 2 10 4 3" xfId="0"/>
    <cellStyle name="Normal 3 2 10 4 3 2" xfId="0"/>
    <cellStyle name="Normal 3 2 10 4 3 2 2" xfId="0"/>
    <cellStyle name="Normal 3 2 10 4 3 2 2 2" xfId="0"/>
    <cellStyle name="Normal 3 2 10 4 3 2 3" xfId="0"/>
    <cellStyle name="Normal 3 2 10 4 3 3" xfId="0"/>
    <cellStyle name="Normal 3 2 10 4 3 3 2" xfId="0"/>
    <cellStyle name="Normal 3 2 10 4 3 4" xfId="0"/>
    <cellStyle name="Normal 3 2 10 4 4" xfId="0"/>
    <cellStyle name="Normal 3 2 10 4 4 2" xfId="0"/>
    <cellStyle name="Normal 3 2 10 4 4 2 2" xfId="0"/>
    <cellStyle name="Normal 3 2 10 4 4 3" xfId="0"/>
    <cellStyle name="Normal 3 2 10 4 5" xfId="0"/>
    <cellStyle name="Normal 3 2 10 4 5 2" xfId="0"/>
    <cellStyle name="Normal 3 2 10 4 6" xfId="0"/>
    <cellStyle name="Normal 3 2 10 5" xfId="0"/>
    <cellStyle name="Normal 3 2 10 5 2" xfId="0"/>
    <cellStyle name="Normal 3 2 10 5 2 2" xfId="0"/>
    <cellStyle name="Normal 3 2 10 5 2 2 2" xfId="0"/>
    <cellStyle name="Normal 3 2 10 5 2 3" xfId="0"/>
    <cellStyle name="Normal 3 2 10 5 3" xfId="0"/>
    <cellStyle name="Normal 3 2 10 5 3 2" xfId="0"/>
    <cellStyle name="Normal 3 2 10 5 4" xfId="0"/>
    <cellStyle name="Normal 3 2 10 6" xfId="0"/>
    <cellStyle name="Normal 3 2 10 6 2" xfId="0"/>
    <cellStyle name="Normal 3 2 10 6 2 2" xfId="0"/>
    <cellStyle name="Normal 3 2 10 6 2 2 2" xfId="0"/>
    <cellStyle name="Normal 3 2 10 6 2 3" xfId="0"/>
    <cellStyle name="Normal 3 2 10 6 3" xfId="0"/>
    <cellStyle name="Normal 3 2 10 6 3 2" xfId="0"/>
    <cellStyle name="Normal 3 2 10 6 4" xfId="0"/>
    <cellStyle name="Normal 3 2 10 7" xfId="0"/>
    <cellStyle name="Normal 3 2 10 7 2" xfId="0"/>
    <cellStyle name="Normal 3 2 10 7 2 2" xfId="0"/>
    <cellStyle name="Normal 3 2 10 7 2 2 2" xfId="0"/>
    <cellStyle name="Normal 3 2 10 7 2 3" xfId="0"/>
    <cellStyle name="Normal 3 2 10 7 3" xfId="0"/>
    <cellStyle name="Normal 3 2 10 7 3 2" xfId="0"/>
    <cellStyle name="Normal 3 2 10 7 4" xfId="0"/>
    <cellStyle name="Normal 3 2 10 8" xfId="0"/>
    <cellStyle name="Normal 3 2 10 8 2" xfId="0"/>
    <cellStyle name="Normal 3 2 10 8 2 2" xfId="0"/>
    <cellStyle name="Normal 3 2 10 8 3" xfId="0"/>
    <cellStyle name="Normal 3 2 10 9" xfId="0"/>
    <cellStyle name="Normal 3 2 10 9 2" xfId="0"/>
    <cellStyle name="Normal 3 2 11" xfId="0"/>
    <cellStyle name="Normal 3 2 11 10" xfId="0"/>
    <cellStyle name="Normal 3 2 11 2" xfId="0"/>
    <cellStyle name="Normal 3 2 11 2 2" xfId="0"/>
    <cellStyle name="Normal 3 2 11 2 2 2" xfId="0"/>
    <cellStyle name="Normal 3 2 11 2 2 2 2" xfId="0"/>
    <cellStyle name="Normal 3 2 11 2 2 2 2 2" xfId="0"/>
    <cellStyle name="Normal 3 2 11 2 2 2 2 2 2" xfId="0"/>
    <cellStyle name="Normal 3 2 11 2 2 2 2 3" xfId="0"/>
    <cellStyle name="Normal 3 2 11 2 2 2 3" xfId="0"/>
    <cellStyle name="Normal 3 2 11 2 2 2 3 2" xfId="0"/>
    <cellStyle name="Normal 3 2 11 2 2 2 4" xfId="0"/>
    <cellStyle name="Normal 3 2 11 2 2 3" xfId="0"/>
    <cellStyle name="Normal 3 2 11 2 2 3 2" xfId="0"/>
    <cellStyle name="Normal 3 2 11 2 2 3 2 2" xfId="0"/>
    <cellStyle name="Normal 3 2 11 2 2 3 2 2 2" xfId="0"/>
    <cellStyle name="Normal 3 2 11 2 2 3 2 3" xfId="0"/>
    <cellStyle name="Normal 3 2 11 2 2 3 3" xfId="0"/>
    <cellStyle name="Normal 3 2 11 2 2 3 3 2" xfId="0"/>
    <cellStyle name="Normal 3 2 11 2 2 3 4" xfId="0"/>
    <cellStyle name="Normal 3 2 11 2 2 4" xfId="0"/>
    <cellStyle name="Normal 3 2 11 2 2 4 2" xfId="0"/>
    <cellStyle name="Normal 3 2 11 2 2 4 2 2" xfId="0"/>
    <cellStyle name="Normal 3 2 11 2 2 4 3" xfId="0"/>
    <cellStyle name="Normal 3 2 11 2 2 5" xfId="0"/>
    <cellStyle name="Normal 3 2 11 2 2 5 2" xfId="0"/>
    <cellStyle name="Normal 3 2 11 2 2 6" xfId="0"/>
    <cellStyle name="Normal 3 2 11 2 3" xfId="0"/>
    <cellStyle name="Normal 3 2 11 2 3 2" xfId="0"/>
    <cellStyle name="Normal 3 2 11 2 3 2 2" xfId="0"/>
    <cellStyle name="Normal 3 2 11 2 3 2 2 2" xfId="0"/>
    <cellStyle name="Normal 3 2 11 2 3 2 3" xfId="0"/>
    <cellStyle name="Normal 3 2 11 2 3 3" xfId="0"/>
    <cellStyle name="Normal 3 2 11 2 3 3 2" xfId="0"/>
    <cellStyle name="Normal 3 2 11 2 3 4" xfId="0"/>
    <cellStyle name="Normal 3 2 11 2 4" xfId="0"/>
    <cellStyle name="Normal 3 2 11 2 4 2" xfId="0"/>
    <cellStyle name="Normal 3 2 11 2 4 2 2" xfId="0"/>
    <cellStyle name="Normal 3 2 11 2 4 2 2 2" xfId="0"/>
    <cellStyle name="Normal 3 2 11 2 4 2 3" xfId="0"/>
    <cellStyle name="Normal 3 2 11 2 4 3" xfId="0"/>
    <cellStyle name="Normal 3 2 11 2 4 3 2" xfId="0"/>
    <cellStyle name="Normal 3 2 11 2 4 4" xfId="0"/>
    <cellStyle name="Normal 3 2 11 2 5" xfId="0"/>
    <cellStyle name="Normal 3 2 11 2 5 2" xfId="0"/>
    <cellStyle name="Normal 3 2 11 2 5 2 2" xfId="0"/>
    <cellStyle name="Normal 3 2 11 2 5 2 2 2" xfId="0"/>
    <cellStyle name="Normal 3 2 11 2 5 2 3" xfId="0"/>
    <cellStyle name="Normal 3 2 11 2 5 3" xfId="0"/>
    <cellStyle name="Normal 3 2 11 2 5 3 2" xfId="0"/>
    <cellStyle name="Normal 3 2 11 2 5 4" xfId="0"/>
    <cellStyle name="Normal 3 2 11 2 6" xfId="0"/>
    <cellStyle name="Normal 3 2 11 2 6 2" xfId="0"/>
    <cellStyle name="Normal 3 2 11 2 6 2 2" xfId="0"/>
    <cellStyle name="Normal 3 2 11 2 6 3" xfId="0"/>
    <cellStyle name="Normal 3 2 11 2 7" xfId="0"/>
    <cellStyle name="Normal 3 2 11 2 7 2" xfId="0"/>
    <cellStyle name="Normal 3 2 11 2 8" xfId="0"/>
    <cellStyle name="Normal 3 2 11 3" xfId="0"/>
    <cellStyle name="Normal 3 2 11 3 2" xfId="0"/>
    <cellStyle name="Normal 3 2 11 3 2 2" xfId="0"/>
    <cellStyle name="Normal 3 2 11 3 2 2 2" xfId="0"/>
    <cellStyle name="Normal 3 2 11 3 2 2 2 2" xfId="0"/>
    <cellStyle name="Normal 3 2 11 3 2 2 3" xfId="0"/>
    <cellStyle name="Normal 3 2 11 3 2 3" xfId="0"/>
    <cellStyle name="Normal 3 2 11 3 2 3 2" xfId="0"/>
    <cellStyle name="Normal 3 2 11 3 2 4" xfId="0"/>
    <cellStyle name="Normal 3 2 11 3 3" xfId="0"/>
    <cellStyle name="Normal 3 2 11 3 3 2" xfId="0"/>
    <cellStyle name="Normal 3 2 11 3 3 2 2" xfId="0"/>
    <cellStyle name="Normal 3 2 11 3 3 2 2 2" xfId="0"/>
    <cellStyle name="Normal 3 2 11 3 3 2 3" xfId="0"/>
    <cellStyle name="Normal 3 2 11 3 3 3" xfId="0"/>
    <cellStyle name="Normal 3 2 11 3 3 3 2" xfId="0"/>
    <cellStyle name="Normal 3 2 11 3 3 4" xfId="0"/>
    <cellStyle name="Normal 3 2 11 3 4" xfId="0"/>
    <cellStyle name="Normal 3 2 11 3 4 2" xfId="0"/>
    <cellStyle name="Normal 3 2 11 3 4 2 2" xfId="0"/>
    <cellStyle name="Normal 3 2 11 3 4 3" xfId="0"/>
    <cellStyle name="Normal 3 2 11 3 5" xfId="0"/>
    <cellStyle name="Normal 3 2 11 3 5 2" xfId="0"/>
    <cellStyle name="Normal 3 2 11 3 6" xfId="0"/>
    <cellStyle name="Normal 3 2 11 4" xfId="0"/>
    <cellStyle name="Normal 3 2 11 4 2" xfId="0"/>
    <cellStyle name="Normal 3 2 11 4 2 2" xfId="0"/>
    <cellStyle name="Normal 3 2 11 4 2 2 2" xfId="0"/>
    <cellStyle name="Normal 3 2 11 4 2 2 2 2" xfId="0"/>
    <cellStyle name="Normal 3 2 11 4 2 2 3" xfId="0"/>
    <cellStyle name="Normal 3 2 11 4 2 3" xfId="0"/>
    <cellStyle name="Normal 3 2 11 4 2 3 2" xfId="0"/>
    <cellStyle name="Normal 3 2 11 4 2 4" xfId="0"/>
    <cellStyle name="Normal 3 2 11 4 3" xfId="0"/>
    <cellStyle name="Normal 3 2 11 4 3 2" xfId="0"/>
    <cellStyle name="Normal 3 2 11 4 3 2 2" xfId="0"/>
    <cellStyle name="Normal 3 2 11 4 3 2 2 2" xfId="0"/>
    <cellStyle name="Normal 3 2 11 4 3 2 3" xfId="0"/>
    <cellStyle name="Normal 3 2 11 4 3 3" xfId="0"/>
    <cellStyle name="Normal 3 2 11 4 3 3 2" xfId="0"/>
    <cellStyle name="Normal 3 2 11 4 3 4" xfId="0"/>
    <cellStyle name="Normal 3 2 11 4 4" xfId="0"/>
    <cellStyle name="Normal 3 2 11 4 4 2" xfId="0"/>
    <cellStyle name="Normal 3 2 11 4 4 2 2" xfId="0"/>
    <cellStyle name="Normal 3 2 11 4 4 3" xfId="0"/>
    <cellStyle name="Normal 3 2 11 4 5" xfId="0"/>
    <cellStyle name="Normal 3 2 11 4 5 2" xfId="0"/>
    <cellStyle name="Normal 3 2 11 4 6" xfId="0"/>
    <cellStyle name="Normal 3 2 11 5" xfId="0"/>
    <cellStyle name="Normal 3 2 11 5 2" xfId="0"/>
    <cellStyle name="Normal 3 2 11 5 2 2" xfId="0"/>
    <cellStyle name="Normal 3 2 11 5 2 2 2" xfId="0"/>
    <cellStyle name="Normal 3 2 11 5 2 3" xfId="0"/>
    <cellStyle name="Normal 3 2 11 5 3" xfId="0"/>
    <cellStyle name="Normal 3 2 11 5 3 2" xfId="0"/>
    <cellStyle name="Normal 3 2 11 5 4" xfId="0"/>
    <cellStyle name="Normal 3 2 11 6" xfId="0"/>
    <cellStyle name="Normal 3 2 11 6 2" xfId="0"/>
    <cellStyle name="Normal 3 2 11 6 2 2" xfId="0"/>
    <cellStyle name="Normal 3 2 11 6 2 2 2" xfId="0"/>
    <cellStyle name="Normal 3 2 11 6 2 3" xfId="0"/>
    <cellStyle name="Normal 3 2 11 6 3" xfId="0"/>
    <cellStyle name="Normal 3 2 11 6 3 2" xfId="0"/>
    <cellStyle name="Normal 3 2 11 6 4" xfId="0"/>
    <cellStyle name="Normal 3 2 11 7" xfId="0"/>
    <cellStyle name="Normal 3 2 11 7 2" xfId="0"/>
    <cellStyle name="Normal 3 2 11 7 2 2" xfId="0"/>
    <cellStyle name="Normal 3 2 11 7 2 2 2" xfId="0"/>
    <cellStyle name="Normal 3 2 11 7 2 3" xfId="0"/>
    <cellStyle name="Normal 3 2 11 7 3" xfId="0"/>
    <cellStyle name="Normal 3 2 11 7 3 2" xfId="0"/>
    <cellStyle name="Normal 3 2 11 7 4" xfId="0"/>
    <cellStyle name="Normal 3 2 11 8" xfId="0"/>
    <cellStyle name="Normal 3 2 11 8 2" xfId="0"/>
    <cellStyle name="Normal 3 2 11 8 2 2" xfId="0"/>
    <cellStyle name="Normal 3 2 11 8 3" xfId="0"/>
    <cellStyle name="Normal 3 2 11 9" xfId="0"/>
    <cellStyle name="Normal 3 2 11 9 2" xfId="0"/>
    <cellStyle name="Normal 3 2 12" xfId="0"/>
    <cellStyle name="Normal 3 2 12 2" xfId="0"/>
    <cellStyle name="Normal 3 2 12 2 2" xfId="0"/>
    <cellStyle name="Normal 3 2 12 2 2 2" xfId="0"/>
    <cellStyle name="Normal 3 2 12 2 2 2 2" xfId="0"/>
    <cellStyle name="Normal 3 2 12 2 2 2 2 2" xfId="0"/>
    <cellStyle name="Normal 3 2 12 2 2 2 3" xfId="0"/>
    <cellStyle name="Normal 3 2 12 2 2 3" xfId="0"/>
    <cellStyle name="Normal 3 2 12 2 2 3 2" xfId="0"/>
    <cellStyle name="Normal 3 2 12 2 2 4" xfId="0"/>
    <cellStyle name="Normal 3 2 12 2 3" xfId="0"/>
    <cellStyle name="Normal 3 2 12 2 3 2" xfId="0"/>
    <cellStyle name="Normal 3 2 12 2 3 2 2" xfId="0"/>
    <cellStyle name="Normal 3 2 12 2 3 2 2 2" xfId="0"/>
    <cellStyle name="Normal 3 2 12 2 3 2 3" xfId="0"/>
    <cellStyle name="Normal 3 2 12 2 3 3" xfId="0"/>
    <cellStyle name="Normal 3 2 12 2 3 3 2" xfId="0"/>
    <cellStyle name="Normal 3 2 12 2 3 4" xfId="0"/>
    <cellStyle name="Normal 3 2 12 2 4" xfId="0"/>
    <cellStyle name="Normal 3 2 12 2 4 2" xfId="0"/>
    <cellStyle name="Normal 3 2 12 2 4 2 2" xfId="0"/>
    <cellStyle name="Normal 3 2 12 2 4 3" xfId="0"/>
    <cellStyle name="Normal 3 2 12 2 5" xfId="0"/>
    <cellStyle name="Normal 3 2 12 2 5 2" xfId="0"/>
    <cellStyle name="Normal 3 2 12 2 6" xfId="0"/>
    <cellStyle name="Normal 3 2 12 3" xfId="0"/>
    <cellStyle name="Normal 3 2 12 3 2" xfId="0"/>
    <cellStyle name="Normal 3 2 12 3 2 2" xfId="0"/>
    <cellStyle name="Normal 3 2 12 3 2 2 2" xfId="0"/>
    <cellStyle name="Normal 3 2 12 3 2 3" xfId="0"/>
    <cellStyle name="Normal 3 2 12 3 3" xfId="0"/>
    <cellStyle name="Normal 3 2 12 3 3 2" xfId="0"/>
    <cellStyle name="Normal 3 2 12 3 4" xfId="0"/>
    <cellStyle name="Normal 3 2 12 4" xfId="0"/>
    <cellStyle name="Normal 3 2 12 4 2" xfId="0"/>
    <cellStyle name="Normal 3 2 12 4 2 2" xfId="0"/>
    <cellStyle name="Normal 3 2 12 4 2 2 2" xfId="0"/>
    <cellStyle name="Normal 3 2 12 4 2 3" xfId="0"/>
    <cellStyle name="Normal 3 2 12 4 3" xfId="0"/>
    <cellStyle name="Normal 3 2 12 4 3 2" xfId="0"/>
    <cellStyle name="Normal 3 2 12 4 4" xfId="0"/>
    <cellStyle name="Normal 3 2 12 5" xfId="0"/>
    <cellStyle name="Normal 3 2 12 5 2" xfId="0"/>
    <cellStyle name="Normal 3 2 12 5 2 2" xfId="0"/>
    <cellStyle name="Normal 3 2 12 5 2 2 2" xfId="0"/>
    <cellStyle name="Normal 3 2 12 5 2 3" xfId="0"/>
    <cellStyle name="Normal 3 2 12 5 3" xfId="0"/>
    <cellStyle name="Normal 3 2 12 5 3 2" xfId="0"/>
    <cellStyle name="Normal 3 2 12 5 4" xfId="0"/>
    <cellStyle name="Normal 3 2 12 6" xfId="0"/>
    <cellStyle name="Normal 3 2 12 6 2" xfId="0"/>
    <cellStyle name="Normal 3 2 12 6 2 2" xfId="0"/>
    <cellStyle name="Normal 3 2 12 6 3" xfId="0"/>
    <cellStyle name="Normal 3 2 12 7" xfId="0"/>
    <cellStyle name="Normal 3 2 12 7 2" xfId="0"/>
    <cellStyle name="Normal 3 2 12 8" xfId="0"/>
    <cellStyle name="Normal 3 2 13" xfId="0"/>
    <cellStyle name="Normal 3 2 13 2" xfId="0"/>
    <cellStyle name="Normal 3 2 13 2 2" xfId="0"/>
    <cellStyle name="Normal 3 2 13 2 2 2" xfId="0"/>
    <cellStyle name="Normal 3 2 13 2 2 2 2" xfId="0"/>
    <cellStyle name="Normal 3 2 13 2 2 3" xfId="0"/>
    <cellStyle name="Normal 3 2 13 2 3" xfId="0"/>
    <cellStyle name="Normal 3 2 13 2 3 2" xfId="0"/>
    <cellStyle name="Normal 3 2 13 2 4" xfId="0"/>
    <cellStyle name="Normal 3 2 13 3" xfId="0"/>
    <cellStyle name="Normal 3 2 13 3 2" xfId="0"/>
    <cellStyle name="Normal 3 2 13 3 2 2" xfId="0"/>
    <cellStyle name="Normal 3 2 13 3 2 2 2" xfId="0"/>
    <cellStyle name="Normal 3 2 13 3 2 3" xfId="0"/>
    <cellStyle name="Normal 3 2 13 3 3" xfId="0"/>
    <cellStyle name="Normal 3 2 13 3 3 2" xfId="0"/>
    <cellStyle name="Normal 3 2 13 3 4" xfId="0"/>
    <cellStyle name="Normal 3 2 13 4" xfId="0"/>
    <cellStyle name="Normal 3 2 13 4 2" xfId="0"/>
    <cellStyle name="Normal 3 2 13 4 2 2" xfId="0"/>
    <cellStyle name="Normal 3 2 13 4 3" xfId="0"/>
    <cellStyle name="Normal 3 2 13 5" xfId="0"/>
    <cellStyle name="Normal 3 2 13 5 2" xfId="0"/>
    <cellStyle name="Normal 3 2 13 6" xfId="0"/>
    <cellStyle name="Normal 3 2 14" xfId="0"/>
    <cellStyle name="Normal 3 2 14 2" xfId="0"/>
    <cellStyle name="Normal 3 2 14 2 2" xfId="0"/>
    <cellStyle name="Normal 3 2 14 2 2 2" xfId="0"/>
    <cellStyle name="Normal 3 2 14 2 2 2 2" xfId="0"/>
    <cellStyle name="Normal 3 2 14 2 2 3" xfId="0"/>
    <cellStyle name="Normal 3 2 14 2 3" xfId="0"/>
    <cellStyle name="Normal 3 2 14 2 3 2" xfId="0"/>
    <cellStyle name="Normal 3 2 14 2 4" xfId="0"/>
    <cellStyle name="Normal 3 2 14 3" xfId="0"/>
    <cellStyle name="Normal 3 2 14 3 2" xfId="0"/>
    <cellStyle name="Normal 3 2 14 3 2 2" xfId="0"/>
    <cellStyle name="Normal 3 2 14 3 2 2 2" xfId="0"/>
    <cellStyle name="Normal 3 2 14 3 2 3" xfId="0"/>
    <cellStyle name="Normal 3 2 14 3 3" xfId="0"/>
    <cellStyle name="Normal 3 2 14 3 3 2" xfId="0"/>
    <cellStyle name="Normal 3 2 14 3 4" xfId="0"/>
    <cellStyle name="Normal 3 2 14 4" xfId="0"/>
    <cellStyle name="Normal 3 2 14 4 2" xfId="0"/>
    <cellStyle name="Normal 3 2 14 4 2 2" xfId="0"/>
    <cellStyle name="Normal 3 2 14 4 3" xfId="0"/>
    <cellStyle name="Normal 3 2 14 5" xfId="0"/>
    <cellStyle name="Normal 3 2 14 5 2" xfId="0"/>
    <cellStyle name="Normal 3 2 14 6" xfId="0"/>
    <cellStyle name="Normal 3 2 15" xfId="0"/>
    <cellStyle name="Normal 3 2 15 2" xfId="0"/>
    <cellStyle name="Normal 3 2 15 2 2" xfId="0"/>
    <cellStyle name="Normal 3 2 15 2 2 2" xfId="0"/>
    <cellStyle name="Normal 3 2 15 2 3" xfId="0"/>
    <cellStyle name="Normal 3 2 15 3" xfId="0"/>
    <cellStyle name="Normal 3 2 15 3 2" xfId="0"/>
    <cellStyle name="Normal 3 2 15 4" xfId="0"/>
    <cellStyle name="Normal 3 2 16" xfId="0"/>
    <cellStyle name="Normal 3 2 16 2" xfId="0"/>
    <cellStyle name="Normal 3 2 16 2 2" xfId="0"/>
    <cellStyle name="Normal 3 2 16 2 2 2" xfId="0"/>
    <cellStyle name="Normal 3 2 16 2 3" xfId="0"/>
    <cellStyle name="Normal 3 2 16 3" xfId="0"/>
    <cellStyle name="Normal 3 2 16 3 2" xfId="0"/>
    <cellStyle name="Normal 3 2 16 4" xfId="0"/>
    <cellStyle name="Normal 3 2 17" xfId="0"/>
    <cellStyle name="Normal 3 2 17 2" xfId="0"/>
    <cellStyle name="Normal 3 2 17 2 2" xfId="0"/>
    <cellStyle name="Normal 3 2 17 2 2 2" xfId="0"/>
    <cellStyle name="Normal 3 2 17 2 3" xfId="0"/>
    <cellStyle name="Normal 3 2 17 3" xfId="0"/>
    <cellStyle name="Normal 3 2 17 3 2" xfId="0"/>
    <cellStyle name="Normal 3 2 17 4" xfId="0"/>
    <cellStyle name="Normal 3 2 18" xfId="0"/>
    <cellStyle name="Normal 3 2 18 2" xfId="0"/>
    <cellStyle name="Normal 3 2 18 2 2" xfId="0"/>
    <cellStyle name="Normal 3 2 18 3" xfId="0"/>
    <cellStyle name="Normal 3 2 19" xfId="0"/>
    <cellStyle name="Normal 3 2 19 2" xfId="0"/>
    <cellStyle name="Normal 3 2 2" xfId="0"/>
    <cellStyle name="Normal 3 2 2 10" xfId="0"/>
    <cellStyle name="Normal 3 2 2 10 2" xfId="0"/>
    <cellStyle name="Normal 3 2 2 10 2 2" xfId="0"/>
    <cellStyle name="Normal 3 2 2 10 2 2 2" xfId="0"/>
    <cellStyle name="Normal 3 2 2 10 2 2 2 2" xfId="0"/>
    <cellStyle name="Normal 3 2 2 10 2 2 2 2 2" xfId="0"/>
    <cellStyle name="Normal 3 2 2 10 2 2 2 3" xfId="0"/>
    <cellStyle name="Normal 3 2 2 10 2 2 3" xfId="0"/>
    <cellStyle name="Normal 3 2 2 10 2 2 3 2" xfId="0"/>
    <cellStyle name="Normal 3 2 2 10 2 2 4" xfId="0"/>
    <cellStyle name="Normal 3 2 2 10 2 3" xfId="0"/>
    <cellStyle name="Normal 3 2 2 10 2 3 2" xfId="0"/>
    <cellStyle name="Normal 3 2 2 10 2 3 2 2" xfId="0"/>
    <cellStyle name="Normal 3 2 2 10 2 3 2 2 2" xfId="0"/>
    <cellStyle name="Normal 3 2 2 10 2 3 2 3" xfId="0"/>
    <cellStyle name="Normal 3 2 2 10 2 3 3" xfId="0"/>
    <cellStyle name="Normal 3 2 2 10 2 3 3 2" xfId="0"/>
    <cellStyle name="Normal 3 2 2 10 2 3 4" xfId="0"/>
    <cellStyle name="Normal 3 2 2 10 2 4" xfId="0"/>
    <cellStyle name="Normal 3 2 2 10 2 4 2" xfId="0"/>
    <cellStyle name="Normal 3 2 2 10 2 4 2 2" xfId="0"/>
    <cellStyle name="Normal 3 2 2 10 2 4 3" xfId="0"/>
    <cellStyle name="Normal 3 2 2 10 2 5" xfId="0"/>
    <cellStyle name="Normal 3 2 2 10 2 5 2" xfId="0"/>
    <cellStyle name="Normal 3 2 2 10 2 6" xfId="0"/>
    <cellStyle name="Normal 3 2 2 10 3" xfId="0"/>
    <cellStyle name="Normal 3 2 2 10 3 2" xfId="0"/>
    <cellStyle name="Normal 3 2 2 10 3 2 2" xfId="0"/>
    <cellStyle name="Normal 3 2 2 10 3 2 2 2" xfId="0"/>
    <cellStyle name="Normal 3 2 2 10 3 2 3" xfId="0"/>
    <cellStyle name="Normal 3 2 2 10 3 3" xfId="0"/>
    <cellStyle name="Normal 3 2 2 10 3 3 2" xfId="0"/>
    <cellStyle name="Normal 3 2 2 10 3 4" xfId="0"/>
    <cellStyle name="Normal 3 2 2 10 4" xfId="0"/>
    <cellStyle name="Normal 3 2 2 10 4 2" xfId="0"/>
    <cellStyle name="Normal 3 2 2 10 4 2 2" xfId="0"/>
    <cellStyle name="Normal 3 2 2 10 4 2 2 2" xfId="0"/>
    <cellStyle name="Normal 3 2 2 10 4 2 3" xfId="0"/>
    <cellStyle name="Normal 3 2 2 10 4 3" xfId="0"/>
    <cellStyle name="Normal 3 2 2 10 4 3 2" xfId="0"/>
    <cellStyle name="Normal 3 2 2 10 4 4" xfId="0"/>
    <cellStyle name="Normal 3 2 2 10 5" xfId="0"/>
    <cellStyle name="Normal 3 2 2 10 5 2" xfId="0"/>
    <cellStyle name="Normal 3 2 2 10 5 2 2" xfId="0"/>
    <cellStyle name="Normal 3 2 2 10 5 2 2 2" xfId="0"/>
    <cellStyle name="Normal 3 2 2 10 5 2 3" xfId="0"/>
    <cellStyle name="Normal 3 2 2 10 5 3" xfId="0"/>
    <cellStyle name="Normal 3 2 2 10 5 3 2" xfId="0"/>
    <cellStyle name="Normal 3 2 2 10 5 4" xfId="0"/>
    <cellStyle name="Normal 3 2 2 10 6" xfId="0"/>
    <cellStyle name="Normal 3 2 2 10 6 2" xfId="0"/>
    <cellStyle name="Normal 3 2 2 10 6 2 2" xfId="0"/>
    <cellStyle name="Normal 3 2 2 10 6 3" xfId="0"/>
    <cellStyle name="Normal 3 2 2 10 7" xfId="0"/>
    <cellStyle name="Normal 3 2 2 10 7 2" xfId="0"/>
    <cellStyle name="Normal 3 2 2 10 8" xfId="0"/>
    <cellStyle name="Normal 3 2 2 11" xfId="0"/>
    <cellStyle name="Normal 3 2 2 11 2" xfId="0"/>
    <cellStyle name="Normal 3 2 2 11 2 2" xfId="0"/>
    <cellStyle name="Normal 3 2 2 11 2 2 2" xfId="0"/>
    <cellStyle name="Normal 3 2 2 11 2 2 2 2" xfId="0"/>
    <cellStyle name="Normal 3 2 2 11 2 2 3" xfId="0"/>
    <cellStyle name="Normal 3 2 2 11 2 3" xfId="0"/>
    <cellStyle name="Normal 3 2 2 11 2 3 2" xfId="0"/>
    <cellStyle name="Normal 3 2 2 11 2 4" xfId="0"/>
    <cellStyle name="Normal 3 2 2 11 3" xfId="0"/>
    <cellStyle name="Normal 3 2 2 11 3 2" xfId="0"/>
    <cellStyle name="Normal 3 2 2 11 3 2 2" xfId="0"/>
    <cellStyle name="Normal 3 2 2 11 3 2 2 2" xfId="0"/>
    <cellStyle name="Normal 3 2 2 11 3 2 3" xfId="0"/>
    <cellStyle name="Normal 3 2 2 11 3 3" xfId="0"/>
    <cellStyle name="Normal 3 2 2 11 3 3 2" xfId="0"/>
    <cellStyle name="Normal 3 2 2 11 3 4" xfId="0"/>
    <cellStyle name="Normal 3 2 2 11 4" xfId="0"/>
    <cellStyle name="Normal 3 2 2 11 4 2" xfId="0"/>
    <cellStyle name="Normal 3 2 2 11 4 2 2" xfId="0"/>
    <cellStyle name="Normal 3 2 2 11 4 3" xfId="0"/>
    <cellStyle name="Normal 3 2 2 11 5" xfId="0"/>
    <cellStyle name="Normal 3 2 2 11 5 2" xfId="0"/>
    <cellStyle name="Normal 3 2 2 11 6" xfId="0"/>
    <cellStyle name="Normal 3 2 2 12" xfId="0"/>
    <cellStyle name="Normal 3 2 2 12 2" xfId="0"/>
    <cellStyle name="Normal 3 2 2 12 2 2" xfId="0"/>
    <cellStyle name="Normal 3 2 2 12 2 2 2" xfId="0"/>
    <cellStyle name="Normal 3 2 2 12 2 2 2 2" xfId="0"/>
    <cellStyle name="Normal 3 2 2 12 2 2 3" xfId="0"/>
    <cellStyle name="Normal 3 2 2 12 2 3" xfId="0"/>
    <cellStyle name="Normal 3 2 2 12 2 3 2" xfId="0"/>
    <cellStyle name="Normal 3 2 2 12 2 4" xfId="0"/>
    <cellStyle name="Normal 3 2 2 12 3" xfId="0"/>
    <cellStyle name="Normal 3 2 2 12 3 2" xfId="0"/>
    <cellStyle name="Normal 3 2 2 12 3 2 2" xfId="0"/>
    <cellStyle name="Normal 3 2 2 12 3 2 2 2" xfId="0"/>
    <cellStyle name="Normal 3 2 2 12 3 2 3" xfId="0"/>
    <cellStyle name="Normal 3 2 2 12 3 3" xfId="0"/>
    <cellStyle name="Normal 3 2 2 12 3 3 2" xfId="0"/>
    <cellStyle name="Normal 3 2 2 12 3 4" xfId="0"/>
    <cellStyle name="Normal 3 2 2 12 4" xfId="0"/>
    <cellStyle name="Normal 3 2 2 12 4 2" xfId="0"/>
    <cellStyle name="Normal 3 2 2 12 4 2 2" xfId="0"/>
    <cellStyle name="Normal 3 2 2 12 4 3" xfId="0"/>
    <cellStyle name="Normal 3 2 2 12 5" xfId="0"/>
    <cellStyle name="Normal 3 2 2 12 5 2" xfId="0"/>
    <cellStyle name="Normal 3 2 2 12 6" xfId="0"/>
    <cellStyle name="Normal 3 2 2 13" xfId="0"/>
    <cellStyle name="Normal 3 2 2 13 2" xfId="0"/>
    <cellStyle name="Normal 3 2 2 13 2 2" xfId="0"/>
    <cellStyle name="Normal 3 2 2 13 2 2 2" xfId="0"/>
    <cellStyle name="Normal 3 2 2 13 2 3" xfId="0"/>
    <cellStyle name="Normal 3 2 2 13 3" xfId="0"/>
    <cellStyle name="Normal 3 2 2 13 3 2" xfId="0"/>
    <cellStyle name="Normal 3 2 2 13 4" xfId="0"/>
    <cellStyle name="Normal 3 2 2 14" xfId="0"/>
    <cellStyle name="Normal 3 2 2 14 2" xfId="0"/>
    <cellStyle name="Normal 3 2 2 14 2 2" xfId="0"/>
    <cellStyle name="Normal 3 2 2 14 2 2 2" xfId="0"/>
    <cellStyle name="Normal 3 2 2 14 2 3" xfId="0"/>
    <cellStyle name="Normal 3 2 2 14 3" xfId="0"/>
    <cellStyle name="Normal 3 2 2 14 3 2" xfId="0"/>
    <cellStyle name="Normal 3 2 2 14 4" xfId="0"/>
    <cellStyle name="Normal 3 2 2 15" xfId="0"/>
    <cellStyle name="Normal 3 2 2 15 2" xfId="0"/>
    <cellStyle name="Normal 3 2 2 15 2 2" xfId="0"/>
    <cellStyle name="Normal 3 2 2 15 2 2 2" xfId="0"/>
    <cellStyle name="Normal 3 2 2 15 2 3" xfId="0"/>
    <cellStyle name="Normal 3 2 2 15 3" xfId="0"/>
    <cellStyle name="Normal 3 2 2 15 3 2" xfId="0"/>
    <cellStyle name="Normal 3 2 2 15 4" xfId="0"/>
    <cellStyle name="Normal 3 2 2 16" xfId="0"/>
    <cellStyle name="Normal 3 2 2 16 2" xfId="0"/>
    <cellStyle name="Normal 3 2 2 16 2 2" xfId="0"/>
    <cellStyle name="Normal 3 2 2 16 3" xfId="0"/>
    <cellStyle name="Normal 3 2 2 17" xfId="0"/>
    <cellStyle name="Normal 3 2 2 17 2" xfId="0"/>
    <cellStyle name="Normal 3 2 2 18" xfId="0"/>
    <cellStyle name="Normal 3 2 2 18 2" xfId="0"/>
    <cellStyle name="Normal 3 2 2 19" xfId="0"/>
    <cellStyle name="Normal 3 2 2 19 2" xfId="0"/>
    <cellStyle name="Normal 3 2 2 2" xfId="0"/>
    <cellStyle name="Normal 3 2 2 2 10" xfId="0"/>
    <cellStyle name="Normal 3 2 2 2 10 2" xfId="0"/>
    <cellStyle name="Normal 3 2 2 2 10 2 2" xfId="0"/>
    <cellStyle name="Normal 3 2 2 2 10 2 2 2" xfId="0"/>
    <cellStyle name="Normal 3 2 2 2 10 2 3" xfId="0"/>
    <cellStyle name="Normal 3 2 2 2 10 3" xfId="0"/>
    <cellStyle name="Normal 3 2 2 2 10 3 2" xfId="0"/>
    <cellStyle name="Normal 3 2 2 2 10 4" xfId="0"/>
    <cellStyle name="Normal 3 2 2 2 11" xfId="0"/>
    <cellStyle name="Normal 3 2 2 2 11 2" xfId="0"/>
    <cellStyle name="Normal 3 2 2 2 11 2 2" xfId="0"/>
    <cellStyle name="Normal 3 2 2 2 11 2 2 2" xfId="0"/>
    <cellStyle name="Normal 3 2 2 2 11 2 3" xfId="0"/>
    <cellStyle name="Normal 3 2 2 2 11 3" xfId="0"/>
    <cellStyle name="Normal 3 2 2 2 11 3 2" xfId="0"/>
    <cellStyle name="Normal 3 2 2 2 11 4" xfId="0"/>
    <cellStyle name="Normal 3 2 2 2 12" xfId="0"/>
    <cellStyle name="Normal 3 2 2 2 12 2" xfId="0"/>
    <cellStyle name="Normal 3 2 2 2 12 2 2" xfId="0"/>
    <cellStyle name="Normal 3 2 2 2 12 2 2 2" xfId="0"/>
    <cellStyle name="Normal 3 2 2 2 12 2 3" xfId="0"/>
    <cellStyle name="Normal 3 2 2 2 12 3" xfId="0"/>
    <cellStyle name="Normal 3 2 2 2 12 3 2" xfId="0"/>
    <cellStyle name="Normal 3 2 2 2 12 4" xfId="0"/>
    <cellStyle name="Normal 3 2 2 2 13" xfId="0"/>
    <cellStyle name="Normal 3 2 2 2 13 2" xfId="0"/>
    <cellStyle name="Normal 3 2 2 2 13 2 2" xfId="0"/>
    <cellStyle name="Normal 3 2 2 2 13 3" xfId="0"/>
    <cellStyle name="Normal 3 2 2 2 14" xfId="0"/>
    <cellStyle name="Normal 3 2 2 2 14 2" xfId="0"/>
    <cellStyle name="Normal 3 2 2 2 15" xfId="0"/>
    <cellStyle name="Normal 3 2 2 2 15 2" xfId="0"/>
    <cellStyle name="Normal 3 2 2 2 16" xfId="0"/>
    <cellStyle name="Normal 3 2 2 2 16 2" xfId="0"/>
    <cellStyle name="Normal 3 2 2 2 17" xfId="0"/>
    <cellStyle name="Normal 3 2 2 2 2" xfId="0"/>
    <cellStyle name="Normal 3 2 2 2 2 10" xfId="0"/>
    <cellStyle name="Normal 3 2 2 2 2 10 2" xfId="0"/>
    <cellStyle name="Normal 3 2 2 2 2 10 2 2" xfId="0"/>
    <cellStyle name="Normal 3 2 2 2 2 10 3" xfId="0"/>
    <cellStyle name="Normal 3 2 2 2 2 11" xfId="0"/>
    <cellStyle name="Normal 3 2 2 2 2 11 2" xfId="0"/>
    <cellStyle name="Normal 3 2 2 2 2 12" xfId="0"/>
    <cellStyle name="Normal 3 2 2 2 2 12 2" xfId="0"/>
    <cellStyle name="Normal 3 2 2 2 2 13" xfId="0"/>
    <cellStyle name="Normal 3 2 2 2 2 13 2" xfId="0"/>
    <cellStyle name="Normal 3 2 2 2 2 14" xfId="0"/>
    <cellStyle name="Normal 3 2 2 2 2 2" xfId="0"/>
    <cellStyle name="Normal 3 2 2 2 2 2 10" xfId="0"/>
    <cellStyle name="Normal 3 2 2 2 2 2 2" xfId="0"/>
    <cellStyle name="Normal 3 2 2 2 2 2 2 2" xfId="0"/>
    <cellStyle name="Normal 3 2 2 2 2 2 2 2 2" xfId="0"/>
    <cellStyle name="Normal 3 2 2 2 2 2 2 2 2 2" xfId="0"/>
    <cellStyle name="Normal 3 2 2 2 2 2 2 2 2 2 2" xfId="0"/>
    <cellStyle name="Normal 3 2 2 2 2 2 2 2 2 2 2 2" xfId="0"/>
    <cellStyle name="Normal 3 2 2 2 2 2 2 2 2 2 3" xfId="0"/>
    <cellStyle name="Normal 3 2 2 2 2 2 2 2 2 3" xfId="0"/>
    <cellStyle name="Normal 3 2 2 2 2 2 2 2 2 3 2" xfId="0"/>
    <cellStyle name="Normal 3 2 2 2 2 2 2 2 2 4" xfId="0"/>
    <cellStyle name="Normal 3 2 2 2 2 2 2 2 3" xfId="0"/>
    <cellStyle name="Normal 3 2 2 2 2 2 2 2 3 2" xfId="0"/>
    <cellStyle name="Normal 3 2 2 2 2 2 2 2 3 2 2" xfId="0"/>
    <cellStyle name="Normal 3 2 2 2 2 2 2 2 3 2 2 2" xfId="0"/>
    <cellStyle name="Normal 3 2 2 2 2 2 2 2 3 2 3" xfId="0"/>
    <cellStyle name="Normal 3 2 2 2 2 2 2 2 3 3" xfId="0"/>
    <cellStyle name="Normal 3 2 2 2 2 2 2 2 3 3 2" xfId="0"/>
    <cellStyle name="Normal 3 2 2 2 2 2 2 2 3 4" xfId="0"/>
    <cellStyle name="Normal 3 2 2 2 2 2 2 2 4" xfId="0"/>
    <cellStyle name="Normal 3 2 2 2 2 2 2 2 4 2" xfId="0"/>
    <cellStyle name="Normal 3 2 2 2 2 2 2 2 4 2 2" xfId="0"/>
    <cellStyle name="Normal 3 2 2 2 2 2 2 2 4 3" xfId="0"/>
    <cellStyle name="Normal 3 2 2 2 2 2 2 2 5" xfId="0"/>
    <cellStyle name="Normal 3 2 2 2 2 2 2 2 5 2" xfId="0"/>
    <cellStyle name="Normal 3 2 2 2 2 2 2 2 6" xfId="0"/>
    <cellStyle name="Normal 3 2 2 2 2 2 2 3" xfId="0"/>
    <cellStyle name="Normal 3 2 2 2 2 2 2 3 2" xfId="0"/>
    <cellStyle name="Normal 3 2 2 2 2 2 2 3 2 2" xfId="0"/>
    <cellStyle name="Normal 3 2 2 2 2 2 2 3 2 2 2" xfId="0"/>
    <cellStyle name="Normal 3 2 2 2 2 2 2 3 2 3" xfId="0"/>
    <cellStyle name="Normal 3 2 2 2 2 2 2 3 3" xfId="0"/>
    <cellStyle name="Normal 3 2 2 2 2 2 2 3 3 2" xfId="0"/>
    <cellStyle name="Normal 3 2 2 2 2 2 2 3 4" xfId="0"/>
    <cellStyle name="Normal 3 2 2 2 2 2 2 4" xfId="0"/>
    <cellStyle name="Normal 3 2 2 2 2 2 2 4 2" xfId="0"/>
    <cellStyle name="Normal 3 2 2 2 2 2 2 4 2 2" xfId="0"/>
    <cellStyle name="Normal 3 2 2 2 2 2 2 4 2 2 2" xfId="0"/>
    <cellStyle name="Normal 3 2 2 2 2 2 2 4 2 3" xfId="0"/>
    <cellStyle name="Normal 3 2 2 2 2 2 2 4 3" xfId="0"/>
    <cellStyle name="Normal 3 2 2 2 2 2 2 4 3 2" xfId="0"/>
    <cellStyle name="Normal 3 2 2 2 2 2 2 4 4" xfId="0"/>
    <cellStyle name="Normal 3 2 2 2 2 2 2 5" xfId="0"/>
    <cellStyle name="Normal 3 2 2 2 2 2 2 5 2" xfId="0"/>
    <cellStyle name="Normal 3 2 2 2 2 2 2 5 2 2" xfId="0"/>
    <cellStyle name="Normal 3 2 2 2 2 2 2 5 2 2 2" xfId="0"/>
    <cellStyle name="Normal 3 2 2 2 2 2 2 5 2 3" xfId="0"/>
    <cellStyle name="Normal 3 2 2 2 2 2 2 5 3" xfId="0"/>
    <cellStyle name="Normal 3 2 2 2 2 2 2 5 3 2" xfId="0"/>
    <cellStyle name="Normal 3 2 2 2 2 2 2 5 4" xfId="0"/>
    <cellStyle name="Normal 3 2 2 2 2 2 2 6" xfId="0"/>
    <cellStyle name="Normal 3 2 2 2 2 2 2 6 2" xfId="0"/>
    <cellStyle name="Normal 3 2 2 2 2 2 2 6 2 2" xfId="0"/>
    <cellStyle name="Normal 3 2 2 2 2 2 2 6 3" xfId="0"/>
    <cellStyle name="Normal 3 2 2 2 2 2 2 7" xfId="0"/>
    <cellStyle name="Normal 3 2 2 2 2 2 2 7 2" xfId="0"/>
    <cellStyle name="Normal 3 2 2 2 2 2 2 8" xfId="0"/>
    <cellStyle name="Normal 3 2 2 2 2 2 3" xfId="0"/>
    <cellStyle name="Normal 3 2 2 2 2 2 3 2" xfId="0"/>
    <cellStyle name="Normal 3 2 2 2 2 2 3 2 2" xfId="0"/>
    <cellStyle name="Normal 3 2 2 2 2 2 3 2 2 2" xfId="0"/>
    <cellStyle name="Normal 3 2 2 2 2 2 3 2 2 2 2" xfId="0"/>
    <cellStyle name="Normal 3 2 2 2 2 2 3 2 2 3" xfId="0"/>
    <cellStyle name="Normal 3 2 2 2 2 2 3 2 3" xfId="0"/>
    <cellStyle name="Normal 3 2 2 2 2 2 3 2 3 2" xfId="0"/>
    <cellStyle name="Normal 3 2 2 2 2 2 3 2 4" xfId="0"/>
    <cellStyle name="Normal 3 2 2 2 2 2 3 3" xfId="0"/>
    <cellStyle name="Normal 3 2 2 2 2 2 3 3 2" xfId="0"/>
    <cellStyle name="Normal 3 2 2 2 2 2 3 3 2 2" xfId="0"/>
    <cellStyle name="Normal 3 2 2 2 2 2 3 3 2 2 2" xfId="0"/>
    <cellStyle name="Normal 3 2 2 2 2 2 3 3 2 3" xfId="0"/>
    <cellStyle name="Normal 3 2 2 2 2 2 3 3 3" xfId="0"/>
    <cellStyle name="Normal 3 2 2 2 2 2 3 3 3 2" xfId="0"/>
    <cellStyle name="Normal 3 2 2 2 2 2 3 3 4" xfId="0"/>
    <cellStyle name="Normal 3 2 2 2 2 2 3 4" xfId="0"/>
    <cellStyle name="Normal 3 2 2 2 2 2 3 4 2" xfId="0"/>
    <cellStyle name="Normal 3 2 2 2 2 2 3 4 2 2" xfId="0"/>
    <cellStyle name="Normal 3 2 2 2 2 2 3 4 3" xfId="0"/>
    <cellStyle name="Normal 3 2 2 2 2 2 3 5" xfId="0"/>
    <cellStyle name="Normal 3 2 2 2 2 2 3 5 2" xfId="0"/>
    <cellStyle name="Normal 3 2 2 2 2 2 3 6" xfId="0"/>
    <cellStyle name="Normal 3 2 2 2 2 2 4" xfId="0"/>
    <cellStyle name="Normal 3 2 2 2 2 2 4 2" xfId="0"/>
    <cellStyle name="Normal 3 2 2 2 2 2 4 2 2" xfId="0"/>
    <cellStyle name="Normal 3 2 2 2 2 2 4 2 2 2" xfId="0"/>
    <cellStyle name="Normal 3 2 2 2 2 2 4 2 2 2 2" xfId="0"/>
    <cellStyle name="Normal 3 2 2 2 2 2 4 2 2 3" xfId="0"/>
    <cellStyle name="Normal 3 2 2 2 2 2 4 2 3" xfId="0"/>
    <cellStyle name="Normal 3 2 2 2 2 2 4 2 3 2" xfId="0"/>
    <cellStyle name="Normal 3 2 2 2 2 2 4 2 4" xfId="0"/>
    <cellStyle name="Normal 3 2 2 2 2 2 4 3" xfId="0"/>
    <cellStyle name="Normal 3 2 2 2 2 2 4 3 2" xfId="0"/>
    <cellStyle name="Normal 3 2 2 2 2 2 4 3 2 2" xfId="0"/>
    <cellStyle name="Normal 3 2 2 2 2 2 4 3 2 2 2" xfId="0"/>
    <cellStyle name="Normal 3 2 2 2 2 2 4 3 2 3" xfId="0"/>
    <cellStyle name="Normal 3 2 2 2 2 2 4 3 3" xfId="0"/>
    <cellStyle name="Normal 3 2 2 2 2 2 4 3 3 2" xfId="0"/>
    <cellStyle name="Normal 3 2 2 2 2 2 4 3 4" xfId="0"/>
    <cellStyle name="Normal 3 2 2 2 2 2 4 4" xfId="0"/>
    <cellStyle name="Normal 3 2 2 2 2 2 4 4 2" xfId="0"/>
    <cellStyle name="Normal 3 2 2 2 2 2 4 4 2 2" xfId="0"/>
    <cellStyle name="Normal 3 2 2 2 2 2 4 4 3" xfId="0"/>
    <cellStyle name="Normal 3 2 2 2 2 2 4 5" xfId="0"/>
    <cellStyle name="Normal 3 2 2 2 2 2 4 5 2" xfId="0"/>
    <cellStyle name="Normal 3 2 2 2 2 2 4 6" xfId="0"/>
    <cellStyle name="Normal 3 2 2 2 2 2 5" xfId="0"/>
    <cellStyle name="Normal 3 2 2 2 2 2 5 2" xfId="0"/>
    <cellStyle name="Normal 3 2 2 2 2 2 5 2 2" xfId="0"/>
    <cellStyle name="Normal 3 2 2 2 2 2 5 2 2 2" xfId="0"/>
    <cellStyle name="Normal 3 2 2 2 2 2 5 2 3" xfId="0"/>
    <cellStyle name="Normal 3 2 2 2 2 2 5 3" xfId="0"/>
    <cellStyle name="Normal 3 2 2 2 2 2 5 3 2" xfId="0"/>
    <cellStyle name="Normal 3 2 2 2 2 2 5 4" xfId="0"/>
    <cellStyle name="Normal 3 2 2 2 2 2 6" xfId="0"/>
    <cellStyle name="Normal 3 2 2 2 2 2 6 2" xfId="0"/>
    <cellStyle name="Normal 3 2 2 2 2 2 6 2 2" xfId="0"/>
    <cellStyle name="Normal 3 2 2 2 2 2 6 2 2 2" xfId="0"/>
    <cellStyle name="Normal 3 2 2 2 2 2 6 2 3" xfId="0"/>
    <cellStyle name="Normal 3 2 2 2 2 2 6 3" xfId="0"/>
    <cellStyle name="Normal 3 2 2 2 2 2 6 3 2" xfId="0"/>
    <cellStyle name="Normal 3 2 2 2 2 2 6 4" xfId="0"/>
    <cellStyle name="Normal 3 2 2 2 2 2 7" xfId="0"/>
    <cellStyle name="Normal 3 2 2 2 2 2 7 2" xfId="0"/>
    <cellStyle name="Normal 3 2 2 2 2 2 7 2 2" xfId="0"/>
    <cellStyle name="Normal 3 2 2 2 2 2 7 2 2 2" xfId="0"/>
    <cellStyle name="Normal 3 2 2 2 2 2 7 2 3" xfId="0"/>
    <cellStyle name="Normal 3 2 2 2 2 2 7 3" xfId="0"/>
    <cellStyle name="Normal 3 2 2 2 2 2 7 3 2" xfId="0"/>
    <cellStyle name="Normal 3 2 2 2 2 2 7 4" xfId="0"/>
    <cellStyle name="Normal 3 2 2 2 2 2 8" xfId="0"/>
    <cellStyle name="Normal 3 2 2 2 2 2 8 2" xfId="0"/>
    <cellStyle name="Normal 3 2 2 2 2 2 8 2 2" xfId="0"/>
    <cellStyle name="Normal 3 2 2 2 2 2 8 3" xfId="0"/>
    <cellStyle name="Normal 3 2 2 2 2 2 9" xfId="0"/>
    <cellStyle name="Normal 3 2 2 2 2 2 9 2" xfId="0"/>
    <cellStyle name="Normal 3 2 2 2 2 3" xfId="0"/>
    <cellStyle name="Normal 3 2 2 2 2 3 10" xfId="0"/>
    <cellStyle name="Normal 3 2 2 2 2 3 2" xfId="0"/>
    <cellStyle name="Normal 3 2 2 2 2 3 2 2" xfId="0"/>
    <cellStyle name="Normal 3 2 2 2 2 3 2 2 2" xfId="0"/>
    <cellStyle name="Normal 3 2 2 2 2 3 2 2 2 2" xfId="0"/>
    <cellStyle name="Normal 3 2 2 2 2 3 2 2 2 2 2" xfId="0"/>
    <cellStyle name="Normal 3 2 2 2 2 3 2 2 2 2 2 2" xfId="0"/>
    <cellStyle name="Normal 3 2 2 2 2 3 2 2 2 2 3" xfId="0"/>
    <cellStyle name="Normal 3 2 2 2 2 3 2 2 2 3" xfId="0"/>
    <cellStyle name="Normal 3 2 2 2 2 3 2 2 2 3 2" xfId="0"/>
    <cellStyle name="Normal 3 2 2 2 2 3 2 2 2 4" xfId="0"/>
    <cellStyle name="Normal 3 2 2 2 2 3 2 2 3" xfId="0"/>
    <cellStyle name="Normal 3 2 2 2 2 3 2 2 3 2" xfId="0"/>
    <cellStyle name="Normal 3 2 2 2 2 3 2 2 3 2 2" xfId="0"/>
    <cellStyle name="Normal 3 2 2 2 2 3 2 2 3 2 2 2" xfId="0"/>
    <cellStyle name="Normal 3 2 2 2 2 3 2 2 3 2 3" xfId="0"/>
    <cellStyle name="Normal 3 2 2 2 2 3 2 2 3 3" xfId="0"/>
    <cellStyle name="Normal 3 2 2 2 2 3 2 2 3 3 2" xfId="0"/>
    <cellStyle name="Normal 3 2 2 2 2 3 2 2 3 4" xfId="0"/>
    <cellStyle name="Normal 3 2 2 2 2 3 2 2 4" xfId="0"/>
    <cellStyle name="Normal 3 2 2 2 2 3 2 2 4 2" xfId="0"/>
    <cellStyle name="Normal 3 2 2 2 2 3 2 2 4 2 2" xfId="0"/>
    <cellStyle name="Normal 3 2 2 2 2 3 2 2 4 3" xfId="0"/>
    <cellStyle name="Normal 3 2 2 2 2 3 2 2 5" xfId="0"/>
    <cellStyle name="Normal 3 2 2 2 2 3 2 2 5 2" xfId="0"/>
    <cellStyle name="Normal 3 2 2 2 2 3 2 2 6" xfId="0"/>
    <cellStyle name="Normal 3 2 2 2 2 3 2 3" xfId="0"/>
    <cellStyle name="Normal 3 2 2 2 2 3 2 3 2" xfId="0"/>
    <cellStyle name="Normal 3 2 2 2 2 3 2 3 2 2" xfId="0"/>
    <cellStyle name="Normal 3 2 2 2 2 3 2 3 2 2 2" xfId="0"/>
    <cellStyle name="Normal 3 2 2 2 2 3 2 3 2 3" xfId="0"/>
    <cellStyle name="Normal 3 2 2 2 2 3 2 3 3" xfId="0"/>
    <cellStyle name="Normal 3 2 2 2 2 3 2 3 3 2" xfId="0"/>
    <cellStyle name="Normal 3 2 2 2 2 3 2 3 4" xfId="0"/>
    <cellStyle name="Normal 3 2 2 2 2 3 2 4" xfId="0"/>
    <cellStyle name="Normal 3 2 2 2 2 3 2 4 2" xfId="0"/>
    <cellStyle name="Normal 3 2 2 2 2 3 2 4 2 2" xfId="0"/>
    <cellStyle name="Normal 3 2 2 2 2 3 2 4 2 2 2" xfId="0"/>
    <cellStyle name="Normal 3 2 2 2 2 3 2 4 2 3" xfId="0"/>
    <cellStyle name="Normal 3 2 2 2 2 3 2 4 3" xfId="0"/>
    <cellStyle name="Normal 3 2 2 2 2 3 2 4 3 2" xfId="0"/>
    <cellStyle name="Normal 3 2 2 2 2 3 2 4 4" xfId="0"/>
    <cellStyle name="Normal 3 2 2 2 2 3 2 5" xfId="0"/>
    <cellStyle name="Normal 3 2 2 2 2 3 2 5 2" xfId="0"/>
    <cellStyle name="Normal 3 2 2 2 2 3 2 5 2 2" xfId="0"/>
    <cellStyle name="Normal 3 2 2 2 2 3 2 5 2 2 2" xfId="0"/>
    <cellStyle name="Normal 3 2 2 2 2 3 2 5 2 3" xfId="0"/>
    <cellStyle name="Normal 3 2 2 2 2 3 2 5 3" xfId="0"/>
    <cellStyle name="Normal 3 2 2 2 2 3 2 5 3 2" xfId="0"/>
    <cellStyle name="Normal 3 2 2 2 2 3 2 5 4" xfId="0"/>
    <cellStyle name="Normal 3 2 2 2 2 3 2 6" xfId="0"/>
    <cellStyle name="Normal 3 2 2 2 2 3 2 6 2" xfId="0"/>
    <cellStyle name="Normal 3 2 2 2 2 3 2 6 2 2" xfId="0"/>
    <cellStyle name="Normal 3 2 2 2 2 3 2 6 3" xfId="0"/>
    <cellStyle name="Normal 3 2 2 2 2 3 2 7" xfId="0"/>
    <cellStyle name="Normal 3 2 2 2 2 3 2 7 2" xfId="0"/>
    <cellStyle name="Normal 3 2 2 2 2 3 2 8" xfId="0"/>
    <cellStyle name="Normal 3 2 2 2 2 3 3" xfId="0"/>
    <cellStyle name="Normal 3 2 2 2 2 3 3 2" xfId="0"/>
    <cellStyle name="Normal 3 2 2 2 2 3 3 2 2" xfId="0"/>
    <cellStyle name="Normal 3 2 2 2 2 3 3 2 2 2" xfId="0"/>
    <cellStyle name="Normal 3 2 2 2 2 3 3 2 2 2 2" xfId="0"/>
    <cellStyle name="Normal 3 2 2 2 2 3 3 2 2 3" xfId="0"/>
    <cellStyle name="Normal 3 2 2 2 2 3 3 2 3" xfId="0"/>
    <cellStyle name="Normal 3 2 2 2 2 3 3 2 3 2" xfId="0"/>
    <cellStyle name="Normal 3 2 2 2 2 3 3 2 4" xfId="0"/>
    <cellStyle name="Normal 3 2 2 2 2 3 3 3" xfId="0"/>
    <cellStyle name="Normal 3 2 2 2 2 3 3 3 2" xfId="0"/>
    <cellStyle name="Normal 3 2 2 2 2 3 3 3 2 2" xfId="0"/>
    <cellStyle name="Normal 3 2 2 2 2 3 3 3 2 2 2" xfId="0"/>
    <cellStyle name="Normal 3 2 2 2 2 3 3 3 2 3" xfId="0"/>
    <cellStyle name="Normal 3 2 2 2 2 3 3 3 3" xfId="0"/>
    <cellStyle name="Normal 3 2 2 2 2 3 3 3 3 2" xfId="0"/>
    <cellStyle name="Normal 3 2 2 2 2 3 3 3 4" xfId="0"/>
    <cellStyle name="Normal 3 2 2 2 2 3 3 4" xfId="0"/>
    <cellStyle name="Normal 3 2 2 2 2 3 3 4 2" xfId="0"/>
    <cellStyle name="Normal 3 2 2 2 2 3 3 4 2 2" xfId="0"/>
    <cellStyle name="Normal 3 2 2 2 2 3 3 4 3" xfId="0"/>
    <cellStyle name="Normal 3 2 2 2 2 3 3 5" xfId="0"/>
    <cellStyle name="Normal 3 2 2 2 2 3 3 5 2" xfId="0"/>
    <cellStyle name="Normal 3 2 2 2 2 3 3 6" xfId="0"/>
    <cellStyle name="Normal 3 2 2 2 2 3 4" xfId="0"/>
    <cellStyle name="Normal 3 2 2 2 2 3 4 2" xfId="0"/>
    <cellStyle name="Normal 3 2 2 2 2 3 4 2 2" xfId="0"/>
    <cellStyle name="Normal 3 2 2 2 2 3 4 2 2 2" xfId="0"/>
    <cellStyle name="Normal 3 2 2 2 2 3 4 2 2 2 2" xfId="0"/>
    <cellStyle name="Normal 3 2 2 2 2 3 4 2 2 3" xfId="0"/>
    <cellStyle name="Normal 3 2 2 2 2 3 4 2 3" xfId="0"/>
    <cellStyle name="Normal 3 2 2 2 2 3 4 2 3 2" xfId="0"/>
    <cellStyle name="Normal 3 2 2 2 2 3 4 2 4" xfId="0"/>
    <cellStyle name="Normal 3 2 2 2 2 3 4 3" xfId="0"/>
    <cellStyle name="Normal 3 2 2 2 2 3 4 3 2" xfId="0"/>
    <cellStyle name="Normal 3 2 2 2 2 3 4 3 2 2" xfId="0"/>
    <cellStyle name="Normal 3 2 2 2 2 3 4 3 2 2 2" xfId="0"/>
    <cellStyle name="Normal 3 2 2 2 2 3 4 3 2 3" xfId="0"/>
    <cellStyle name="Normal 3 2 2 2 2 3 4 3 3" xfId="0"/>
    <cellStyle name="Normal 3 2 2 2 2 3 4 3 3 2" xfId="0"/>
    <cellStyle name="Normal 3 2 2 2 2 3 4 3 4" xfId="0"/>
    <cellStyle name="Normal 3 2 2 2 2 3 4 4" xfId="0"/>
    <cellStyle name="Normal 3 2 2 2 2 3 4 4 2" xfId="0"/>
    <cellStyle name="Normal 3 2 2 2 2 3 4 4 2 2" xfId="0"/>
    <cellStyle name="Normal 3 2 2 2 2 3 4 4 3" xfId="0"/>
    <cellStyle name="Normal 3 2 2 2 2 3 4 5" xfId="0"/>
    <cellStyle name="Normal 3 2 2 2 2 3 4 5 2" xfId="0"/>
    <cellStyle name="Normal 3 2 2 2 2 3 4 6" xfId="0"/>
    <cellStyle name="Normal 3 2 2 2 2 3 5" xfId="0"/>
    <cellStyle name="Normal 3 2 2 2 2 3 5 2" xfId="0"/>
    <cellStyle name="Normal 3 2 2 2 2 3 5 2 2" xfId="0"/>
    <cellStyle name="Normal 3 2 2 2 2 3 5 2 2 2" xfId="0"/>
    <cellStyle name="Normal 3 2 2 2 2 3 5 2 3" xfId="0"/>
    <cellStyle name="Normal 3 2 2 2 2 3 5 3" xfId="0"/>
    <cellStyle name="Normal 3 2 2 2 2 3 5 3 2" xfId="0"/>
    <cellStyle name="Normal 3 2 2 2 2 3 5 4" xfId="0"/>
    <cellStyle name="Normal 3 2 2 2 2 3 6" xfId="0"/>
    <cellStyle name="Normal 3 2 2 2 2 3 6 2" xfId="0"/>
    <cellStyle name="Normal 3 2 2 2 2 3 6 2 2" xfId="0"/>
    <cellStyle name="Normal 3 2 2 2 2 3 6 2 2 2" xfId="0"/>
    <cellStyle name="Normal 3 2 2 2 2 3 6 2 3" xfId="0"/>
    <cellStyle name="Normal 3 2 2 2 2 3 6 3" xfId="0"/>
    <cellStyle name="Normal 3 2 2 2 2 3 6 3 2" xfId="0"/>
    <cellStyle name="Normal 3 2 2 2 2 3 6 4" xfId="0"/>
    <cellStyle name="Normal 3 2 2 2 2 3 7" xfId="0"/>
    <cellStyle name="Normal 3 2 2 2 2 3 7 2" xfId="0"/>
    <cellStyle name="Normal 3 2 2 2 2 3 7 2 2" xfId="0"/>
    <cellStyle name="Normal 3 2 2 2 2 3 7 2 2 2" xfId="0"/>
    <cellStyle name="Normal 3 2 2 2 2 3 7 2 3" xfId="0"/>
    <cellStyle name="Normal 3 2 2 2 2 3 7 3" xfId="0"/>
    <cellStyle name="Normal 3 2 2 2 2 3 7 3 2" xfId="0"/>
    <cellStyle name="Normal 3 2 2 2 2 3 7 4" xfId="0"/>
    <cellStyle name="Normal 3 2 2 2 2 3 8" xfId="0"/>
    <cellStyle name="Normal 3 2 2 2 2 3 8 2" xfId="0"/>
    <cellStyle name="Normal 3 2 2 2 2 3 8 2 2" xfId="0"/>
    <cellStyle name="Normal 3 2 2 2 2 3 8 3" xfId="0"/>
    <cellStyle name="Normal 3 2 2 2 2 3 9" xfId="0"/>
    <cellStyle name="Normal 3 2 2 2 2 3 9 2" xfId="0"/>
    <cellStyle name="Normal 3 2 2 2 2 4" xfId="0"/>
    <cellStyle name="Normal 3 2 2 2 2 4 2" xfId="0"/>
    <cellStyle name="Normal 3 2 2 2 2 4 2 2" xfId="0"/>
    <cellStyle name="Normal 3 2 2 2 2 4 2 2 2" xfId="0"/>
    <cellStyle name="Normal 3 2 2 2 2 4 2 2 2 2" xfId="0"/>
    <cellStyle name="Normal 3 2 2 2 2 4 2 2 2 2 2" xfId="0"/>
    <cellStyle name="Normal 3 2 2 2 2 4 2 2 2 3" xfId="0"/>
    <cellStyle name="Normal 3 2 2 2 2 4 2 2 3" xfId="0"/>
    <cellStyle name="Normal 3 2 2 2 2 4 2 2 3 2" xfId="0"/>
    <cellStyle name="Normal 3 2 2 2 2 4 2 2 4" xfId="0"/>
    <cellStyle name="Normal 3 2 2 2 2 4 2 3" xfId="0"/>
    <cellStyle name="Normal 3 2 2 2 2 4 2 3 2" xfId="0"/>
    <cellStyle name="Normal 3 2 2 2 2 4 2 3 2 2" xfId="0"/>
    <cellStyle name="Normal 3 2 2 2 2 4 2 3 2 2 2" xfId="0"/>
    <cellStyle name="Normal 3 2 2 2 2 4 2 3 2 3" xfId="0"/>
    <cellStyle name="Normal 3 2 2 2 2 4 2 3 3" xfId="0"/>
    <cellStyle name="Normal 3 2 2 2 2 4 2 3 3 2" xfId="0"/>
    <cellStyle name="Normal 3 2 2 2 2 4 2 3 4" xfId="0"/>
    <cellStyle name="Normal 3 2 2 2 2 4 2 4" xfId="0"/>
    <cellStyle name="Normal 3 2 2 2 2 4 2 4 2" xfId="0"/>
    <cellStyle name="Normal 3 2 2 2 2 4 2 4 2 2" xfId="0"/>
    <cellStyle name="Normal 3 2 2 2 2 4 2 4 3" xfId="0"/>
    <cellStyle name="Normal 3 2 2 2 2 4 2 5" xfId="0"/>
    <cellStyle name="Normal 3 2 2 2 2 4 2 5 2" xfId="0"/>
    <cellStyle name="Normal 3 2 2 2 2 4 2 6" xfId="0"/>
    <cellStyle name="Normal 3 2 2 2 2 4 3" xfId="0"/>
    <cellStyle name="Normal 3 2 2 2 2 4 3 2" xfId="0"/>
    <cellStyle name="Normal 3 2 2 2 2 4 3 2 2" xfId="0"/>
    <cellStyle name="Normal 3 2 2 2 2 4 3 2 2 2" xfId="0"/>
    <cellStyle name="Normal 3 2 2 2 2 4 3 2 3" xfId="0"/>
    <cellStyle name="Normal 3 2 2 2 2 4 3 3" xfId="0"/>
    <cellStyle name="Normal 3 2 2 2 2 4 3 3 2" xfId="0"/>
    <cellStyle name="Normal 3 2 2 2 2 4 3 4" xfId="0"/>
    <cellStyle name="Normal 3 2 2 2 2 4 4" xfId="0"/>
    <cellStyle name="Normal 3 2 2 2 2 4 4 2" xfId="0"/>
    <cellStyle name="Normal 3 2 2 2 2 4 4 2 2" xfId="0"/>
    <cellStyle name="Normal 3 2 2 2 2 4 4 2 2 2" xfId="0"/>
    <cellStyle name="Normal 3 2 2 2 2 4 4 2 3" xfId="0"/>
    <cellStyle name="Normal 3 2 2 2 2 4 4 3" xfId="0"/>
    <cellStyle name="Normal 3 2 2 2 2 4 4 3 2" xfId="0"/>
    <cellStyle name="Normal 3 2 2 2 2 4 4 4" xfId="0"/>
    <cellStyle name="Normal 3 2 2 2 2 4 5" xfId="0"/>
    <cellStyle name="Normal 3 2 2 2 2 4 5 2" xfId="0"/>
    <cellStyle name="Normal 3 2 2 2 2 4 5 2 2" xfId="0"/>
    <cellStyle name="Normal 3 2 2 2 2 4 5 2 2 2" xfId="0"/>
    <cellStyle name="Normal 3 2 2 2 2 4 5 2 3" xfId="0"/>
    <cellStyle name="Normal 3 2 2 2 2 4 5 3" xfId="0"/>
    <cellStyle name="Normal 3 2 2 2 2 4 5 3 2" xfId="0"/>
    <cellStyle name="Normal 3 2 2 2 2 4 5 4" xfId="0"/>
    <cellStyle name="Normal 3 2 2 2 2 4 6" xfId="0"/>
    <cellStyle name="Normal 3 2 2 2 2 4 6 2" xfId="0"/>
    <cellStyle name="Normal 3 2 2 2 2 4 6 2 2" xfId="0"/>
    <cellStyle name="Normal 3 2 2 2 2 4 6 3" xfId="0"/>
    <cellStyle name="Normal 3 2 2 2 2 4 7" xfId="0"/>
    <cellStyle name="Normal 3 2 2 2 2 4 7 2" xfId="0"/>
    <cellStyle name="Normal 3 2 2 2 2 4 8" xfId="0"/>
    <cellStyle name="Normal 3 2 2 2 2 5" xfId="0"/>
    <cellStyle name="Normal 3 2 2 2 2 5 2" xfId="0"/>
    <cellStyle name="Normal 3 2 2 2 2 5 2 2" xfId="0"/>
    <cellStyle name="Normal 3 2 2 2 2 5 2 2 2" xfId="0"/>
    <cellStyle name="Normal 3 2 2 2 2 5 2 2 2 2" xfId="0"/>
    <cellStyle name="Normal 3 2 2 2 2 5 2 2 3" xfId="0"/>
    <cellStyle name="Normal 3 2 2 2 2 5 2 3" xfId="0"/>
    <cellStyle name="Normal 3 2 2 2 2 5 2 3 2" xfId="0"/>
    <cellStyle name="Normal 3 2 2 2 2 5 2 4" xfId="0"/>
    <cellStyle name="Normal 3 2 2 2 2 5 3" xfId="0"/>
    <cellStyle name="Normal 3 2 2 2 2 5 3 2" xfId="0"/>
    <cellStyle name="Normal 3 2 2 2 2 5 3 2 2" xfId="0"/>
    <cellStyle name="Normal 3 2 2 2 2 5 3 2 2 2" xfId="0"/>
    <cellStyle name="Normal 3 2 2 2 2 5 3 2 3" xfId="0"/>
    <cellStyle name="Normal 3 2 2 2 2 5 3 3" xfId="0"/>
    <cellStyle name="Normal 3 2 2 2 2 5 3 3 2" xfId="0"/>
    <cellStyle name="Normal 3 2 2 2 2 5 3 4" xfId="0"/>
    <cellStyle name="Normal 3 2 2 2 2 5 4" xfId="0"/>
    <cellStyle name="Normal 3 2 2 2 2 5 4 2" xfId="0"/>
    <cellStyle name="Normal 3 2 2 2 2 5 4 2 2" xfId="0"/>
    <cellStyle name="Normal 3 2 2 2 2 5 4 3" xfId="0"/>
    <cellStyle name="Normal 3 2 2 2 2 5 5" xfId="0"/>
    <cellStyle name="Normal 3 2 2 2 2 5 5 2" xfId="0"/>
    <cellStyle name="Normal 3 2 2 2 2 5 6" xfId="0"/>
    <cellStyle name="Normal 3 2 2 2 2 6" xfId="0"/>
    <cellStyle name="Normal 3 2 2 2 2 6 2" xfId="0"/>
    <cellStyle name="Normal 3 2 2 2 2 6 2 2" xfId="0"/>
    <cellStyle name="Normal 3 2 2 2 2 6 2 2 2" xfId="0"/>
    <cellStyle name="Normal 3 2 2 2 2 6 2 2 2 2" xfId="0"/>
    <cellStyle name="Normal 3 2 2 2 2 6 2 2 3" xfId="0"/>
    <cellStyle name="Normal 3 2 2 2 2 6 2 3" xfId="0"/>
    <cellStyle name="Normal 3 2 2 2 2 6 2 3 2" xfId="0"/>
    <cellStyle name="Normal 3 2 2 2 2 6 2 4" xfId="0"/>
    <cellStyle name="Normal 3 2 2 2 2 6 3" xfId="0"/>
    <cellStyle name="Normal 3 2 2 2 2 6 3 2" xfId="0"/>
    <cellStyle name="Normal 3 2 2 2 2 6 3 2 2" xfId="0"/>
    <cellStyle name="Normal 3 2 2 2 2 6 3 2 2 2" xfId="0"/>
    <cellStyle name="Normal 3 2 2 2 2 6 3 2 3" xfId="0"/>
    <cellStyle name="Normal 3 2 2 2 2 6 3 3" xfId="0"/>
    <cellStyle name="Normal 3 2 2 2 2 6 3 3 2" xfId="0"/>
    <cellStyle name="Normal 3 2 2 2 2 6 3 4" xfId="0"/>
    <cellStyle name="Normal 3 2 2 2 2 6 4" xfId="0"/>
    <cellStyle name="Normal 3 2 2 2 2 6 4 2" xfId="0"/>
    <cellStyle name="Normal 3 2 2 2 2 6 4 2 2" xfId="0"/>
    <cellStyle name="Normal 3 2 2 2 2 6 4 3" xfId="0"/>
    <cellStyle name="Normal 3 2 2 2 2 6 5" xfId="0"/>
    <cellStyle name="Normal 3 2 2 2 2 6 5 2" xfId="0"/>
    <cellStyle name="Normal 3 2 2 2 2 6 6" xfId="0"/>
    <cellStyle name="Normal 3 2 2 2 2 7" xfId="0"/>
    <cellStyle name="Normal 3 2 2 2 2 7 2" xfId="0"/>
    <cellStyle name="Normal 3 2 2 2 2 7 2 2" xfId="0"/>
    <cellStyle name="Normal 3 2 2 2 2 7 2 2 2" xfId="0"/>
    <cellStyle name="Normal 3 2 2 2 2 7 2 3" xfId="0"/>
    <cellStyle name="Normal 3 2 2 2 2 7 3" xfId="0"/>
    <cellStyle name="Normal 3 2 2 2 2 7 3 2" xfId="0"/>
    <cellStyle name="Normal 3 2 2 2 2 7 4" xfId="0"/>
    <cellStyle name="Normal 3 2 2 2 2 8" xfId="0"/>
    <cellStyle name="Normal 3 2 2 2 2 8 2" xfId="0"/>
    <cellStyle name="Normal 3 2 2 2 2 8 2 2" xfId="0"/>
    <cellStyle name="Normal 3 2 2 2 2 8 2 2 2" xfId="0"/>
    <cellStyle name="Normal 3 2 2 2 2 8 2 3" xfId="0"/>
    <cellStyle name="Normal 3 2 2 2 2 8 3" xfId="0"/>
    <cellStyle name="Normal 3 2 2 2 2 8 3 2" xfId="0"/>
    <cellStyle name="Normal 3 2 2 2 2 8 4" xfId="0"/>
    <cellStyle name="Normal 3 2 2 2 2 9" xfId="0"/>
    <cellStyle name="Normal 3 2 2 2 2 9 2" xfId="0"/>
    <cellStyle name="Normal 3 2 2 2 2 9 2 2" xfId="0"/>
    <cellStyle name="Normal 3 2 2 2 2 9 2 2 2" xfId="0"/>
    <cellStyle name="Normal 3 2 2 2 2 9 2 3" xfId="0"/>
    <cellStyle name="Normal 3 2 2 2 2 9 3" xfId="0"/>
    <cellStyle name="Normal 3 2 2 2 2 9 3 2" xfId="0"/>
    <cellStyle name="Normal 3 2 2 2 2 9 4" xfId="0"/>
    <cellStyle name="Normal 3 2 2 2 3" xfId="0"/>
    <cellStyle name="Normal 3 2 2 2 3 10" xfId="0"/>
    <cellStyle name="Normal 3 2 2 2 3 10 2" xfId="0"/>
    <cellStyle name="Normal 3 2 2 2 3 10 2 2" xfId="0"/>
    <cellStyle name="Normal 3 2 2 2 3 10 3" xfId="0"/>
    <cellStyle name="Normal 3 2 2 2 3 11" xfId="0"/>
    <cellStyle name="Normal 3 2 2 2 3 11 2" xfId="0"/>
    <cellStyle name="Normal 3 2 2 2 3 12" xfId="0"/>
    <cellStyle name="Normal 3 2 2 2 3 12 2" xfId="0"/>
    <cellStyle name="Normal 3 2 2 2 3 13" xfId="0"/>
    <cellStyle name="Normal 3 2 2 2 3 13 2" xfId="0"/>
    <cellStyle name="Normal 3 2 2 2 3 14" xfId="0"/>
    <cellStyle name="Normal 3 2 2 2 3 2" xfId="0"/>
    <cellStyle name="Normal 3 2 2 2 3 2 10" xfId="0"/>
    <cellStyle name="Normal 3 2 2 2 3 2 2" xfId="0"/>
    <cellStyle name="Normal 3 2 2 2 3 2 2 2" xfId="0"/>
    <cellStyle name="Normal 3 2 2 2 3 2 2 2 2" xfId="0"/>
    <cellStyle name="Normal 3 2 2 2 3 2 2 2 2 2" xfId="0"/>
    <cellStyle name="Normal 3 2 2 2 3 2 2 2 2 2 2" xfId="0"/>
    <cellStyle name="Normal 3 2 2 2 3 2 2 2 2 2 2 2" xfId="0"/>
    <cellStyle name="Normal 3 2 2 2 3 2 2 2 2 2 3" xfId="0"/>
    <cellStyle name="Normal 3 2 2 2 3 2 2 2 2 3" xfId="0"/>
    <cellStyle name="Normal 3 2 2 2 3 2 2 2 2 3 2" xfId="0"/>
    <cellStyle name="Normal 3 2 2 2 3 2 2 2 2 4" xfId="0"/>
    <cellStyle name="Normal 3 2 2 2 3 2 2 2 3" xfId="0"/>
    <cellStyle name="Normal 3 2 2 2 3 2 2 2 3 2" xfId="0"/>
    <cellStyle name="Normal 3 2 2 2 3 2 2 2 3 2 2" xfId="0"/>
    <cellStyle name="Normal 3 2 2 2 3 2 2 2 3 2 2 2" xfId="0"/>
    <cellStyle name="Normal 3 2 2 2 3 2 2 2 3 2 3" xfId="0"/>
    <cellStyle name="Normal 3 2 2 2 3 2 2 2 3 3" xfId="0"/>
    <cellStyle name="Normal 3 2 2 2 3 2 2 2 3 3 2" xfId="0"/>
    <cellStyle name="Normal 3 2 2 2 3 2 2 2 3 4" xfId="0"/>
    <cellStyle name="Normal 3 2 2 2 3 2 2 2 4" xfId="0"/>
    <cellStyle name="Normal 3 2 2 2 3 2 2 2 4 2" xfId="0"/>
    <cellStyle name="Normal 3 2 2 2 3 2 2 2 4 2 2" xfId="0"/>
    <cellStyle name="Normal 3 2 2 2 3 2 2 2 4 3" xfId="0"/>
    <cellStyle name="Normal 3 2 2 2 3 2 2 2 5" xfId="0"/>
    <cellStyle name="Normal 3 2 2 2 3 2 2 2 5 2" xfId="0"/>
    <cellStyle name="Normal 3 2 2 2 3 2 2 2 6" xfId="0"/>
    <cellStyle name="Normal 3 2 2 2 3 2 2 3" xfId="0"/>
    <cellStyle name="Normal 3 2 2 2 3 2 2 3 2" xfId="0"/>
    <cellStyle name="Normal 3 2 2 2 3 2 2 3 2 2" xfId="0"/>
    <cellStyle name="Normal 3 2 2 2 3 2 2 3 2 2 2" xfId="0"/>
    <cellStyle name="Normal 3 2 2 2 3 2 2 3 2 3" xfId="0"/>
    <cellStyle name="Normal 3 2 2 2 3 2 2 3 3" xfId="0"/>
    <cellStyle name="Normal 3 2 2 2 3 2 2 3 3 2" xfId="0"/>
    <cellStyle name="Normal 3 2 2 2 3 2 2 3 4" xfId="0"/>
    <cellStyle name="Normal 3 2 2 2 3 2 2 4" xfId="0"/>
    <cellStyle name="Normal 3 2 2 2 3 2 2 4 2" xfId="0"/>
    <cellStyle name="Normal 3 2 2 2 3 2 2 4 2 2" xfId="0"/>
    <cellStyle name="Normal 3 2 2 2 3 2 2 4 2 2 2" xfId="0"/>
    <cellStyle name="Normal 3 2 2 2 3 2 2 4 2 3" xfId="0"/>
    <cellStyle name="Normal 3 2 2 2 3 2 2 4 3" xfId="0"/>
    <cellStyle name="Normal 3 2 2 2 3 2 2 4 3 2" xfId="0"/>
    <cellStyle name="Normal 3 2 2 2 3 2 2 4 4" xfId="0"/>
    <cellStyle name="Normal 3 2 2 2 3 2 2 5" xfId="0"/>
    <cellStyle name="Normal 3 2 2 2 3 2 2 5 2" xfId="0"/>
    <cellStyle name="Normal 3 2 2 2 3 2 2 5 2 2" xfId="0"/>
    <cellStyle name="Normal 3 2 2 2 3 2 2 5 2 2 2" xfId="0"/>
    <cellStyle name="Normal 3 2 2 2 3 2 2 5 2 3" xfId="0"/>
    <cellStyle name="Normal 3 2 2 2 3 2 2 5 3" xfId="0"/>
    <cellStyle name="Normal 3 2 2 2 3 2 2 5 3 2" xfId="0"/>
    <cellStyle name="Normal 3 2 2 2 3 2 2 5 4" xfId="0"/>
    <cellStyle name="Normal 3 2 2 2 3 2 2 6" xfId="0"/>
    <cellStyle name="Normal 3 2 2 2 3 2 2 6 2" xfId="0"/>
    <cellStyle name="Normal 3 2 2 2 3 2 2 6 2 2" xfId="0"/>
    <cellStyle name="Normal 3 2 2 2 3 2 2 6 3" xfId="0"/>
    <cellStyle name="Normal 3 2 2 2 3 2 2 7" xfId="0"/>
    <cellStyle name="Normal 3 2 2 2 3 2 2 7 2" xfId="0"/>
    <cellStyle name="Normal 3 2 2 2 3 2 2 8" xfId="0"/>
    <cellStyle name="Normal 3 2 2 2 3 2 3" xfId="0"/>
    <cellStyle name="Normal 3 2 2 2 3 2 3 2" xfId="0"/>
    <cellStyle name="Normal 3 2 2 2 3 2 3 2 2" xfId="0"/>
    <cellStyle name="Normal 3 2 2 2 3 2 3 2 2 2" xfId="0"/>
    <cellStyle name="Normal 3 2 2 2 3 2 3 2 2 2 2" xfId="0"/>
    <cellStyle name="Normal 3 2 2 2 3 2 3 2 2 3" xfId="0"/>
    <cellStyle name="Normal 3 2 2 2 3 2 3 2 3" xfId="0"/>
    <cellStyle name="Normal 3 2 2 2 3 2 3 2 3 2" xfId="0"/>
    <cellStyle name="Normal 3 2 2 2 3 2 3 2 4" xfId="0"/>
    <cellStyle name="Normal 3 2 2 2 3 2 3 3" xfId="0"/>
    <cellStyle name="Normal 3 2 2 2 3 2 3 3 2" xfId="0"/>
    <cellStyle name="Normal 3 2 2 2 3 2 3 3 2 2" xfId="0"/>
    <cellStyle name="Normal 3 2 2 2 3 2 3 3 2 2 2" xfId="0"/>
    <cellStyle name="Normal 3 2 2 2 3 2 3 3 2 3" xfId="0"/>
    <cellStyle name="Normal 3 2 2 2 3 2 3 3 3" xfId="0"/>
    <cellStyle name="Normal 3 2 2 2 3 2 3 3 3 2" xfId="0"/>
    <cellStyle name="Normal 3 2 2 2 3 2 3 3 4" xfId="0"/>
    <cellStyle name="Normal 3 2 2 2 3 2 3 4" xfId="0"/>
    <cellStyle name="Normal 3 2 2 2 3 2 3 4 2" xfId="0"/>
    <cellStyle name="Normal 3 2 2 2 3 2 3 4 2 2" xfId="0"/>
    <cellStyle name="Normal 3 2 2 2 3 2 3 4 3" xfId="0"/>
    <cellStyle name="Normal 3 2 2 2 3 2 3 5" xfId="0"/>
    <cellStyle name="Normal 3 2 2 2 3 2 3 5 2" xfId="0"/>
    <cellStyle name="Normal 3 2 2 2 3 2 3 6" xfId="0"/>
    <cellStyle name="Normal 3 2 2 2 3 2 4" xfId="0"/>
    <cellStyle name="Normal 3 2 2 2 3 2 4 2" xfId="0"/>
    <cellStyle name="Normal 3 2 2 2 3 2 4 2 2" xfId="0"/>
    <cellStyle name="Normal 3 2 2 2 3 2 4 2 2 2" xfId="0"/>
    <cellStyle name="Normal 3 2 2 2 3 2 4 2 2 2 2" xfId="0"/>
    <cellStyle name="Normal 3 2 2 2 3 2 4 2 2 3" xfId="0"/>
    <cellStyle name="Normal 3 2 2 2 3 2 4 2 3" xfId="0"/>
    <cellStyle name="Normal 3 2 2 2 3 2 4 2 3 2" xfId="0"/>
    <cellStyle name="Normal 3 2 2 2 3 2 4 2 4" xfId="0"/>
    <cellStyle name="Normal 3 2 2 2 3 2 4 3" xfId="0"/>
    <cellStyle name="Normal 3 2 2 2 3 2 4 3 2" xfId="0"/>
    <cellStyle name="Normal 3 2 2 2 3 2 4 3 2 2" xfId="0"/>
    <cellStyle name="Normal 3 2 2 2 3 2 4 3 2 2 2" xfId="0"/>
    <cellStyle name="Normal 3 2 2 2 3 2 4 3 2 3" xfId="0"/>
    <cellStyle name="Normal 3 2 2 2 3 2 4 3 3" xfId="0"/>
    <cellStyle name="Normal 3 2 2 2 3 2 4 3 3 2" xfId="0"/>
    <cellStyle name="Normal 3 2 2 2 3 2 4 3 4" xfId="0"/>
    <cellStyle name="Normal 3 2 2 2 3 2 4 4" xfId="0"/>
    <cellStyle name="Normal 3 2 2 2 3 2 4 4 2" xfId="0"/>
    <cellStyle name="Normal 3 2 2 2 3 2 4 4 2 2" xfId="0"/>
    <cellStyle name="Normal 3 2 2 2 3 2 4 4 3" xfId="0"/>
    <cellStyle name="Normal 3 2 2 2 3 2 4 5" xfId="0"/>
    <cellStyle name="Normal 3 2 2 2 3 2 4 5 2" xfId="0"/>
    <cellStyle name="Normal 3 2 2 2 3 2 4 6" xfId="0"/>
    <cellStyle name="Normal 3 2 2 2 3 2 5" xfId="0"/>
    <cellStyle name="Normal 3 2 2 2 3 2 5 2" xfId="0"/>
    <cellStyle name="Normal 3 2 2 2 3 2 5 2 2" xfId="0"/>
    <cellStyle name="Normal 3 2 2 2 3 2 5 2 2 2" xfId="0"/>
    <cellStyle name="Normal 3 2 2 2 3 2 5 2 3" xfId="0"/>
    <cellStyle name="Normal 3 2 2 2 3 2 5 3" xfId="0"/>
    <cellStyle name="Normal 3 2 2 2 3 2 5 3 2" xfId="0"/>
    <cellStyle name="Normal 3 2 2 2 3 2 5 4" xfId="0"/>
    <cellStyle name="Normal 3 2 2 2 3 2 6" xfId="0"/>
    <cellStyle name="Normal 3 2 2 2 3 2 6 2" xfId="0"/>
    <cellStyle name="Normal 3 2 2 2 3 2 6 2 2" xfId="0"/>
    <cellStyle name="Normal 3 2 2 2 3 2 6 2 2 2" xfId="0"/>
    <cellStyle name="Normal 3 2 2 2 3 2 6 2 3" xfId="0"/>
    <cellStyle name="Normal 3 2 2 2 3 2 6 3" xfId="0"/>
    <cellStyle name="Normal 3 2 2 2 3 2 6 3 2" xfId="0"/>
    <cellStyle name="Normal 3 2 2 2 3 2 6 4" xfId="0"/>
    <cellStyle name="Normal 3 2 2 2 3 2 7" xfId="0"/>
    <cellStyle name="Normal 3 2 2 2 3 2 7 2" xfId="0"/>
    <cellStyle name="Normal 3 2 2 2 3 2 7 2 2" xfId="0"/>
    <cellStyle name="Normal 3 2 2 2 3 2 7 2 2 2" xfId="0"/>
    <cellStyle name="Normal 3 2 2 2 3 2 7 2 3" xfId="0"/>
    <cellStyle name="Normal 3 2 2 2 3 2 7 3" xfId="0"/>
    <cellStyle name="Normal 3 2 2 2 3 2 7 3 2" xfId="0"/>
    <cellStyle name="Normal 3 2 2 2 3 2 7 4" xfId="0"/>
    <cellStyle name="Normal 3 2 2 2 3 2 8" xfId="0"/>
    <cellStyle name="Normal 3 2 2 2 3 2 8 2" xfId="0"/>
    <cellStyle name="Normal 3 2 2 2 3 2 8 2 2" xfId="0"/>
    <cellStyle name="Normal 3 2 2 2 3 2 8 3" xfId="0"/>
    <cellStyle name="Normal 3 2 2 2 3 2 9" xfId="0"/>
    <cellStyle name="Normal 3 2 2 2 3 2 9 2" xfId="0"/>
    <cellStyle name="Normal 3 2 2 2 3 3" xfId="0"/>
    <cellStyle name="Normal 3 2 2 2 3 3 10" xfId="0"/>
    <cellStyle name="Normal 3 2 2 2 3 3 2" xfId="0"/>
    <cellStyle name="Normal 3 2 2 2 3 3 2 2" xfId="0"/>
    <cellStyle name="Normal 3 2 2 2 3 3 2 2 2" xfId="0"/>
    <cellStyle name="Normal 3 2 2 2 3 3 2 2 2 2" xfId="0"/>
    <cellStyle name="Normal 3 2 2 2 3 3 2 2 2 2 2" xfId="0"/>
    <cellStyle name="Normal 3 2 2 2 3 3 2 2 2 2 2 2" xfId="0"/>
    <cellStyle name="Normal 3 2 2 2 3 3 2 2 2 2 3" xfId="0"/>
    <cellStyle name="Normal 3 2 2 2 3 3 2 2 2 3" xfId="0"/>
    <cellStyle name="Normal 3 2 2 2 3 3 2 2 2 3 2" xfId="0"/>
    <cellStyle name="Normal 3 2 2 2 3 3 2 2 2 4" xfId="0"/>
    <cellStyle name="Normal 3 2 2 2 3 3 2 2 3" xfId="0"/>
    <cellStyle name="Normal 3 2 2 2 3 3 2 2 3 2" xfId="0"/>
    <cellStyle name="Normal 3 2 2 2 3 3 2 2 3 2 2" xfId="0"/>
    <cellStyle name="Normal 3 2 2 2 3 3 2 2 3 2 2 2" xfId="0"/>
    <cellStyle name="Normal 3 2 2 2 3 3 2 2 3 2 3" xfId="0"/>
    <cellStyle name="Normal 3 2 2 2 3 3 2 2 3 3" xfId="0"/>
    <cellStyle name="Normal 3 2 2 2 3 3 2 2 3 3 2" xfId="0"/>
    <cellStyle name="Normal 3 2 2 2 3 3 2 2 3 4" xfId="0"/>
    <cellStyle name="Normal 3 2 2 2 3 3 2 2 4" xfId="0"/>
    <cellStyle name="Normal 3 2 2 2 3 3 2 2 4 2" xfId="0"/>
    <cellStyle name="Normal 3 2 2 2 3 3 2 2 4 2 2" xfId="0"/>
    <cellStyle name="Normal 3 2 2 2 3 3 2 2 4 3" xfId="0"/>
    <cellStyle name="Normal 3 2 2 2 3 3 2 2 5" xfId="0"/>
    <cellStyle name="Normal 3 2 2 2 3 3 2 2 5 2" xfId="0"/>
    <cellStyle name="Normal 3 2 2 2 3 3 2 2 6" xfId="0"/>
    <cellStyle name="Normal 3 2 2 2 3 3 2 3" xfId="0"/>
    <cellStyle name="Normal 3 2 2 2 3 3 2 3 2" xfId="0"/>
    <cellStyle name="Normal 3 2 2 2 3 3 2 3 2 2" xfId="0"/>
    <cellStyle name="Normal 3 2 2 2 3 3 2 3 2 2 2" xfId="0"/>
    <cellStyle name="Normal 3 2 2 2 3 3 2 3 2 3" xfId="0"/>
    <cellStyle name="Normal 3 2 2 2 3 3 2 3 3" xfId="0"/>
    <cellStyle name="Normal 3 2 2 2 3 3 2 3 3 2" xfId="0"/>
    <cellStyle name="Normal 3 2 2 2 3 3 2 3 4" xfId="0"/>
    <cellStyle name="Normal 3 2 2 2 3 3 2 4" xfId="0"/>
    <cellStyle name="Normal 3 2 2 2 3 3 2 4 2" xfId="0"/>
    <cellStyle name="Normal 3 2 2 2 3 3 2 4 2 2" xfId="0"/>
    <cellStyle name="Normal 3 2 2 2 3 3 2 4 2 2 2" xfId="0"/>
    <cellStyle name="Normal 3 2 2 2 3 3 2 4 2 3" xfId="0"/>
    <cellStyle name="Normal 3 2 2 2 3 3 2 4 3" xfId="0"/>
    <cellStyle name="Normal 3 2 2 2 3 3 2 4 3 2" xfId="0"/>
    <cellStyle name="Normal 3 2 2 2 3 3 2 4 4" xfId="0"/>
    <cellStyle name="Normal 3 2 2 2 3 3 2 5" xfId="0"/>
    <cellStyle name="Normal 3 2 2 2 3 3 2 5 2" xfId="0"/>
    <cellStyle name="Normal 3 2 2 2 3 3 2 5 2 2" xfId="0"/>
    <cellStyle name="Normal 3 2 2 2 3 3 2 5 2 2 2" xfId="0"/>
    <cellStyle name="Normal 3 2 2 2 3 3 2 5 2 3" xfId="0"/>
    <cellStyle name="Normal 3 2 2 2 3 3 2 5 3" xfId="0"/>
    <cellStyle name="Normal 3 2 2 2 3 3 2 5 3 2" xfId="0"/>
    <cellStyle name="Normal 3 2 2 2 3 3 2 5 4" xfId="0"/>
    <cellStyle name="Normal 3 2 2 2 3 3 2 6" xfId="0"/>
    <cellStyle name="Normal 3 2 2 2 3 3 2 6 2" xfId="0"/>
    <cellStyle name="Normal 3 2 2 2 3 3 2 6 2 2" xfId="0"/>
    <cellStyle name="Normal 3 2 2 2 3 3 2 6 3" xfId="0"/>
    <cellStyle name="Normal 3 2 2 2 3 3 2 7" xfId="0"/>
    <cellStyle name="Normal 3 2 2 2 3 3 2 7 2" xfId="0"/>
    <cellStyle name="Normal 3 2 2 2 3 3 2 8" xfId="0"/>
    <cellStyle name="Normal 3 2 2 2 3 3 3" xfId="0"/>
    <cellStyle name="Normal 3 2 2 2 3 3 3 2" xfId="0"/>
    <cellStyle name="Normal 3 2 2 2 3 3 3 2 2" xfId="0"/>
    <cellStyle name="Normal 3 2 2 2 3 3 3 2 2 2" xfId="0"/>
    <cellStyle name="Normal 3 2 2 2 3 3 3 2 2 2 2" xfId="0"/>
    <cellStyle name="Normal 3 2 2 2 3 3 3 2 2 3" xfId="0"/>
    <cellStyle name="Normal 3 2 2 2 3 3 3 2 3" xfId="0"/>
    <cellStyle name="Normal 3 2 2 2 3 3 3 2 3 2" xfId="0"/>
    <cellStyle name="Normal 3 2 2 2 3 3 3 2 4" xfId="0"/>
    <cellStyle name="Normal 3 2 2 2 3 3 3 3" xfId="0"/>
    <cellStyle name="Normal 3 2 2 2 3 3 3 3 2" xfId="0"/>
    <cellStyle name="Normal 3 2 2 2 3 3 3 3 2 2" xfId="0"/>
    <cellStyle name="Normal 3 2 2 2 3 3 3 3 2 2 2" xfId="0"/>
    <cellStyle name="Normal 3 2 2 2 3 3 3 3 2 3" xfId="0"/>
    <cellStyle name="Normal 3 2 2 2 3 3 3 3 3" xfId="0"/>
    <cellStyle name="Normal 3 2 2 2 3 3 3 3 3 2" xfId="0"/>
    <cellStyle name="Normal 3 2 2 2 3 3 3 3 4" xfId="0"/>
    <cellStyle name="Normal 3 2 2 2 3 3 3 4" xfId="0"/>
    <cellStyle name="Normal 3 2 2 2 3 3 3 4 2" xfId="0"/>
    <cellStyle name="Normal 3 2 2 2 3 3 3 4 2 2" xfId="0"/>
    <cellStyle name="Normal 3 2 2 2 3 3 3 4 3" xfId="0"/>
    <cellStyle name="Normal 3 2 2 2 3 3 3 5" xfId="0"/>
    <cellStyle name="Normal 3 2 2 2 3 3 3 5 2" xfId="0"/>
    <cellStyle name="Normal 3 2 2 2 3 3 3 6" xfId="0"/>
    <cellStyle name="Normal 3 2 2 2 3 3 4" xfId="0"/>
    <cellStyle name="Normal 3 2 2 2 3 3 4 2" xfId="0"/>
    <cellStyle name="Normal 3 2 2 2 3 3 4 2 2" xfId="0"/>
    <cellStyle name="Normal 3 2 2 2 3 3 4 2 2 2" xfId="0"/>
    <cellStyle name="Normal 3 2 2 2 3 3 4 2 2 2 2" xfId="0"/>
    <cellStyle name="Normal 3 2 2 2 3 3 4 2 2 3" xfId="0"/>
    <cellStyle name="Normal 3 2 2 2 3 3 4 2 3" xfId="0"/>
    <cellStyle name="Normal 3 2 2 2 3 3 4 2 3 2" xfId="0"/>
    <cellStyle name="Normal 3 2 2 2 3 3 4 2 4" xfId="0"/>
    <cellStyle name="Normal 3 2 2 2 3 3 4 3" xfId="0"/>
    <cellStyle name="Normal 3 2 2 2 3 3 4 3 2" xfId="0"/>
    <cellStyle name="Normal 3 2 2 2 3 3 4 3 2 2" xfId="0"/>
    <cellStyle name="Normal 3 2 2 2 3 3 4 3 2 2 2" xfId="0"/>
    <cellStyle name="Normal 3 2 2 2 3 3 4 3 2 3" xfId="0"/>
    <cellStyle name="Normal 3 2 2 2 3 3 4 3 3" xfId="0"/>
    <cellStyle name="Normal 3 2 2 2 3 3 4 3 3 2" xfId="0"/>
    <cellStyle name="Normal 3 2 2 2 3 3 4 3 4" xfId="0"/>
    <cellStyle name="Normal 3 2 2 2 3 3 4 4" xfId="0"/>
    <cellStyle name="Normal 3 2 2 2 3 3 4 4 2" xfId="0"/>
    <cellStyle name="Normal 3 2 2 2 3 3 4 4 2 2" xfId="0"/>
    <cellStyle name="Normal 3 2 2 2 3 3 4 4 3" xfId="0"/>
    <cellStyle name="Normal 3 2 2 2 3 3 4 5" xfId="0"/>
    <cellStyle name="Normal 3 2 2 2 3 3 4 5 2" xfId="0"/>
    <cellStyle name="Normal 3 2 2 2 3 3 4 6" xfId="0"/>
    <cellStyle name="Normal 3 2 2 2 3 3 5" xfId="0"/>
    <cellStyle name="Normal 3 2 2 2 3 3 5 2" xfId="0"/>
    <cellStyle name="Normal 3 2 2 2 3 3 5 2 2" xfId="0"/>
    <cellStyle name="Normal 3 2 2 2 3 3 5 2 2 2" xfId="0"/>
    <cellStyle name="Normal 3 2 2 2 3 3 5 2 3" xfId="0"/>
    <cellStyle name="Normal 3 2 2 2 3 3 5 3" xfId="0"/>
    <cellStyle name="Normal 3 2 2 2 3 3 5 3 2" xfId="0"/>
    <cellStyle name="Normal 3 2 2 2 3 3 5 4" xfId="0"/>
    <cellStyle name="Normal 3 2 2 2 3 3 6" xfId="0"/>
    <cellStyle name="Normal 3 2 2 2 3 3 6 2" xfId="0"/>
    <cellStyle name="Normal 3 2 2 2 3 3 6 2 2" xfId="0"/>
    <cellStyle name="Normal 3 2 2 2 3 3 6 2 2 2" xfId="0"/>
    <cellStyle name="Normal 3 2 2 2 3 3 6 2 3" xfId="0"/>
    <cellStyle name="Normal 3 2 2 2 3 3 6 3" xfId="0"/>
    <cellStyle name="Normal 3 2 2 2 3 3 6 3 2" xfId="0"/>
    <cellStyle name="Normal 3 2 2 2 3 3 6 4" xfId="0"/>
    <cellStyle name="Normal 3 2 2 2 3 3 7" xfId="0"/>
    <cellStyle name="Normal 3 2 2 2 3 3 7 2" xfId="0"/>
    <cellStyle name="Normal 3 2 2 2 3 3 7 2 2" xfId="0"/>
    <cellStyle name="Normal 3 2 2 2 3 3 7 2 2 2" xfId="0"/>
    <cellStyle name="Normal 3 2 2 2 3 3 7 2 3" xfId="0"/>
    <cellStyle name="Normal 3 2 2 2 3 3 7 3" xfId="0"/>
    <cellStyle name="Normal 3 2 2 2 3 3 7 3 2" xfId="0"/>
    <cellStyle name="Normal 3 2 2 2 3 3 7 4" xfId="0"/>
    <cellStyle name="Normal 3 2 2 2 3 3 8" xfId="0"/>
    <cellStyle name="Normal 3 2 2 2 3 3 8 2" xfId="0"/>
    <cellStyle name="Normal 3 2 2 2 3 3 8 2 2" xfId="0"/>
    <cellStyle name="Normal 3 2 2 2 3 3 8 3" xfId="0"/>
    <cellStyle name="Normal 3 2 2 2 3 3 9" xfId="0"/>
    <cellStyle name="Normal 3 2 2 2 3 3 9 2" xfId="0"/>
    <cellStyle name="Normal 3 2 2 2 3 4" xfId="0"/>
    <cellStyle name="Normal 3 2 2 2 3 4 2" xfId="0"/>
    <cellStyle name="Normal 3 2 2 2 3 4 2 2" xfId="0"/>
    <cellStyle name="Normal 3 2 2 2 3 4 2 2 2" xfId="0"/>
    <cellStyle name="Normal 3 2 2 2 3 4 2 2 2 2" xfId="0"/>
    <cellStyle name="Normal 3 2 2 2 3 4 2 2 2 2 2" xfId="0"/>
    <cellStyle name="Normal 3 2 2 2 3 4 2 2 2 3" xfId="0"/>
    <cellStyle name="Normal 3 2 2 2 3 4 2 2 3" xfId="0"/>
    <cellStyle name="Normal 3 2 2 2 3 4 2 2 3 2" xfId="0"/>
    <cellStyle name="Normal 3 2 2 2 3 4 2 2 4" xfId="0"/>
    <cellStyle name="Normal 3 2 2 2 3 4 2 3" xfId="0"/>
    <cellStyle name="Normal 3 2 2 2 3 4 2 3 2" xfId="0"/>
    <cellStyle name="Normal 3 2 2 2 3 4 2 3 2 2" xfId="0"/>
    <cellStyle name="Normal 3 2 2 2 3 4 2 3 2 2 2" xfId="0"/>
    <cellStyle name="Normal 3 2 2 2 3 4 2 3 2 3" xfId="0"/>
    <cellStyle name="Normal 3 2 2 2 3 4 2 3 3" xfId="0"/>
    <cellStyle name="Normal 3 2 2 2 3 4 2 3 3 2" xfId="0"/>
    <cellStyle name="Normal 3 2 2 2 3 4 2 3 4" xfId="0"/>
    <cellStyle name="Normal 3 2 2 2 3 4 2 4" xfId="0"/>
    <cellStyle name="Normal 3 2 2 2 3 4 2 4 2" xfId="0"/>
    <cellStyle name="Normal 3 2 2 2 3 4 2 4 2 2" xfId="0"/>
    <cellStyle name="Normal 3 2 2 2 3 4 2 4 3" xfId="0"/>
    <cellStyle name="Normal 3 2 2 2 3 4 2 5" xfId="0"/>
    <cellStyle name="Normal 3 2 2 2 3 4 2 5 2" xfId="0"/>
    <cellStyle name="Normal 3 2 2 2 3 4 2 6" xfId="0"/>
    <cellStyle name="Normal 3 2 2 2 3 4 3" xfId="0"/>
    <cellStyle name="Normal 3 2 2 2 3 4 3 2" xfId="0"/>
    <cellStyle name="Normal 3 2 2 2 3 4 3 2 2" xfId="0"/>
    <cellStyle name="Normal 3 2 2 2 3 4 3 2 2 2" xfId="0"/>
    <cellStyle name="Normal 3 2 2 2 3 4 3 2 3" xfId="0"/>
    <cellStyle name="Normal 3 2 2 2 3 4 3 3" xfId="0"/>
    <cellStyle name="Normal 3 2 2 2 3 4 3 3 2" xfId="0"/>
    <cellStyle name="Normal 3 2 2 2 3 4 3 4" xfId="0"/>
    <cellStyle name="Normal 3 2 2 2 3 4 4" xfId="0"/>
    <cellStyle name="Normal 3 2 2 2 3 4 4 2" xfId="0"/>
    <cellStyle name="Normal 3 2 2 2 3 4 4 2 2" xfId="0"/>
    <cellStyle name="Normal 3 2 2 2 3 4 4 2 2 2" xfId="0"/>
    <cellStyle name="Normal 3 2 2 2 3 4 4 2 3" xfId="0"/>
    <cellStyle name="Normal 3 2 2 2 3 4 4 3" xfId="0"/>
    <cellStyle name="Normal 3 2 2 2 3 4 4 3 2" xfId="0"/>
    <cellStyle name="Normal 3 2 2 2 3 4 4 4" xfId="0"/>
    <cellStyle name="Normal 3 2 2 2 3 4 5" xfId="0"/>
    <cellStyle name="Normal 3 2 2 2 3 4 5 2" xfId="0"/>
    <cellStyle name="Normal 3 2 2 2 3 4 5 2 2" xfId="0"/>
    <cellStyle name="Normal 3 2 2 2 3 4 5 2 2 2" xfId="0"/>
    <cellStyle name="Normal 3 2 2 2 3 4 5 2 3" xfId="0"/>
    <cellStyle name="Normal 3 2 2 2 3 4 5 3" xfId="0"/>
    <cellStyle name="Normal 3 2 2 2 3 4 5 3 2" xfId="0"/>
    <cellStyle name="Normal 3 2 2 2 3 4 5 4" xfId="0"/>
    <cellStyle name="Normal 3 2 2 2 3 4 6" xfId="0"/>
    <cellStyle name="Normal 3 2 2 2 3 4 6 2" xfId="0"/>
    <cellStyle name="Normal 3 2 2 2 3 4 6 2 2" xfId="0"/>
    <cellStyle name="Normal 3 2 2 2 3 4 6 3" xfId="0"/>
    <cellStyle name="Normal 3 2 2 2 3 4 7" xfId="0"/>
    <cellStyle name="Normal 3 2 2 2 3 4 7 2" xfId="0"/>
    <cellStyle name="Normal 3 2 2 2 3 4 8" xfId="0"/>
    <cellStyle name="Normal 3 2 2 2 3 5" xfId="0"/>
    <cellStyle name="Normal 3 2 2 2 3 5 2" xfId="0"/>
    <cellStyle name="Normal 3 2 2 2 3 5 2 2" xfId="0"/>
    <cellStyle name="Normal 3 2 2 2 3 5 2 2 2" xfId="0"/>
    <cellStyle name="Normal 3 2 2 2 3 5 2 2 2 2" xfId="0"/>
    <cellStyle name="Normal 3 2 2 2 3 5 2 2 3" xfId="0"/>
    <cellStyle name="Normal 3 2 2 2 3 5 2 3" xfId="0"/>
    <cellStyle name="Normal 3 2 2 2 3 5 2 3 2" xfId="0"/>
    <cellStyle name="Normal 3 2 2 2 3 5 2 4" xfId="0"/>
    <cellStyle name="Normal 3 2 2 2 3 5 3" xfId="0"/>
    <cellStyle name="Normal 3 2 2 2 3 5 3 2" xfId="0"/>
    <cellStyle name="Normal 3 2 2 2 3 5 3 2 2" xfId="0"/>
    <cellStyle name="Normal 3 2 2 2 3 5 3 2 2 2" xfId="0"/>
    <cellStyle name="Normal 3 2 2 2 3 5 3 2 3" xfId="0"/>
    <cellStyle name="Normal 3 2 2 2 3 5 3 3" xfId="0"/>
    <cellStyle name="Normal 3 2 2 2 3 5 3 3 2" xfId="0"/>
    <cellStyle name="Normal 3 2 2 2 3 5 3 4" xfId="0"/>
    <cellStyle name="Normal 3 2 2 2 3 5 4" xfId="0"/>
    <cellStyle name="Normal 3 2 2 2 3 5 4 2" xfId="0"/>
    <cellStyle name="Normal 3 2 2 2 3 5 4 2 2" xfId="0"/>
    <cellStyle name="Normal 3 2 2 2 3 5 4 3" xfId="0"/>
    <cellStyle name="Normal 3 2 2 2 3 5 5" xfId="0"/>
    <cellStyle name="Normal 3 2 2 2 3 5 5 2" xfId="0"/>
    <cellStyle name="Normal 3 2 2 2 3 5 6" xfId="0"/>
    <cellStyle name="Normal 3 2 2 2 3 6" xfId="0"/>
    <cellStyle name="Normal 3 2 2 2 3 6 2" xfId="0"/>
    <cellStyle name="Normal 3 2 2 2 3 6 2 2" xfId="0"/>
    <cellStyle name="Normal 3 2 2 2 3 6 2 2 2" xfId="0"/>
    <cellStyle name="Normal 3 2 2 2 3 6 2 2 2 2" xfId="0"/>
    <cellStyle name="Normal 3 2 2 2 3 6 2 2 3" xfId="0"/>
    <cellStyle name="Normal 3 2 2 2 3 6 2 3" xfId="0"/>
    <cellStyle name="Normal 3 2 2 2 3 6 2 3 2" xfId="0"/>
    <cellStyle name="Normal 3 2 2 2 3 6 2 4" xfId="0"/>
    <cellStyle name="Normal 3 2 2 2 3 6 3" xfId="0"/>
    <cellStyle name="Normal 3 2 2 2 3 6 3 2" xfId="0"/>
    <cellStyle name="Normal 3 2 2 2 3 6 3 2 2" xfId="0"/>
    <cellStyle name="Normal 3 2 2 2 3 6 3 2 2 2" xfId="0"/>
    <cellStyle name="Normal 3 2 2 2 3 6 3 2 3" xfId="0"/>
    <cellStyle name="Normal 3 2 2 2 3 6 3 3" xfId="0"/>
    <cellStyle name="Normal 3 2 2 2 3 6 3 3 2" xfId="0"/>
    <cellStyle name="Normal 3 2 2 2 3 6 3 4" xfId="0"/>
    <cellStyle name="Normal 3 2 2 2 3 6 4" xfId="0"/>
    <cellStyle name="Normal 3 2 2 2 3 6 4 2" xfId="0"/>
    <cellStyle name="Normal 3 2 2 2 3 6 4 2 2" xfId="0"/>
    <cellStyle name="Normal 3 2 2 2 3 6 4 3" xfId="0"/>
    <cellStyle name="Normal 3 2 2 2 3 6 5" xfId="0"/>
    <cellStyle name="Normal 3 2 2 2 3 6 5 2" xfId="0"/>
    <cellStyle name="Normal 3 2 2 2 3 6 6" xfId="0"/>
    <cellStyle name="Normal 3 2 2 2 3 7" xfId="0"/>
    <cellStyle name="Normal 3 2 2 2 3 7 2" xfId="0"/>
    <cellStyle name="Normal 3 2 2 2 3 7 2 2" xfId="0"/>
    <cellStyle name="Normal 3 2 2 2 3 7 2 2 2" xfId="0"/>
    <cellStyle name="Normal 3 2 2 2 3 7 2 3" xfId="0"/>
    <cellStyle name="Normal 3 2 2 2 3 7 3" xfId="0"/>
    <cellStyle name="Normal 3 2 2 2 3 7 3 2" xfId="0"/>
    <cellStyle name="Normal 3 2 2 2 3 7 4" xfId="0"/>
    <cellStyle name="Normal 3 2 2 2 3 8" xfId="0"/>
    <cellStyle name="Normal 3 2 2 2 3 8 2" xfId="0"/>
    <cellStyle name="Normal 3 2 2 2 3 8 2 2" xfId="0"/>
    <cellStyle name="Normal 3 2 2 2 3 8 2 2 2" xfId="0"/>
    <cellStyle name="Normal 3 2 2 2 3 8 2 3" xfId="0"/>
    <cellStyle name="Normal 3 2 2 2 3 8 3" xfId="0"/>
    <cellStyle name="Normal 3 2 2 2 3 8 3 2" xfId="0"/>
    <cellStyle name="Normal 3 2 2 2 3 8 4" xfId="0"/>
    <cellStyle name="Normal 3 2 2 2 3 9" xfId="0"/>
    <cellStyle name="Normal 3 2 2 2 3 9 2" xfId="0"/>
    <cellStyle name="Normal 3 2 2 2 3 9 2 2" xfId="0"/>
    <cellStyle name="Normal 3 2 2 2 3 9 2 2 2" xfId="0"/>
    <cellStyle name="Normal 3 2 2 2 3 9 2 3" xfId="0"/>
    <cellStyle name="Normal 3 2 2 2 3 9 3" xfId="0"/>
    <cellStyle name="Normal 3 2 2 2 3 9 3 2" xfId="0"/>
    <cellStyle name="Normal 3 2 2 2 3 9 4" xfId="0"/>
    <cellStyle name="Normal 3 2 2 2 4" xfId="0"/>
    <cellStyle name="Normal 3 2 2 2 4 10" xfId="0"/>
    <cellStyle name="Normal 3 2 2 2 4 10 2" xfId="0"/>
    <cellStyle name="Normal 3 2 2 2 4 11" xfId="0"/>
    <cellStyle name="Normal 3 2 2 2 4 2" xfId="0"/>
    <cellStyle name="Normal 3 2 2 2 4 2 2" xfId="0"/>
    <cellStyle name="Normal 3 2 2 2 4 2 2 2" xfId="0"/>
    <cellStyle name="Normal 3 2 2 2 4 2 2 2 2" xfId="0"/>
    <cellStyle name="Normal 3 2 2 2 4 2 2 2 2 2" xfId="0"/>
    <cellStyle name="Normal 3 2 2 2 4 2 2 2 2 2 2" xfId="0"/>
    <cellStyle name="Normal 3 2 2 2 4 2 2 2 2 3" xfId="0"/>
    <cellStyle name="Normal 3 2 2 2 4 2 2 2 3" xfId="0"/>
    <cellStyle name="Normal 3 2 2 2 4 2 2 2 3 2" xfId="0"/>
    <cellStyle name="Normal 3 2 2 2 4 2 2 2 4" xfId="0"/>
    <cellStyle name="Normal 3 2 2 2 4 2 2 3" xfId="0"/>
    <cellStyle name="Normal 3 2 2 2 4 2 2 3 2" xfId="0"/>
    <cellStyle name="Normal 3 2 2 2 4 2 2 3 2 2" xfId="0"/>
    <cellStyle name="Normal 3 2 2 2 4 2 2 3 2 2 2" xfId="0"/>
    <cellStyle name="Normal 3 2 2 2 4 2 2 3 2 3" xfId="0"/>
    <cellStyle name="Normal 3 2 2 2 4 2 2 3 3" xfId="0"/>
    <cellStyle name="Normal 3 2 2 2 4 2 2 3 3 2" xfId="0"/>
    <cellStyle name="Normal 3 2 2 2 4 2 2 3 4" xfId="0"/>
    <cellStyle name="Normal 3 2 2 2 4 2 2 4" xfId="0"/>
    <cellStyle name="Normal 3 2 2 2 4 2 2 4 2" xfId="0"/>
    <cellStyle name="Normal 3 2 2 2 4 2 2 4 2 2" xfId="0"/>
    <cellStyle name="Normal 3 2 2 2 4 2 2 4 3" xfId="0"/>
    <cellStyle name="Normal 3 2 2 2 4 2 2 5" xfId="0"/>
    <cellStyle name="Normal 3 2 2 2 4 2 2 5 2" xfId="0"/>
    <cellStyle name="Normal 3 2 2 2 4 2 2 6" xfId="0"/>
    <cellStyle name="Normal 3 2 2 2 4 2 3" xfId="0"/>
    <cellStyle name="Normal 3 2 2 2 4 2 3 2" xfId="0"/>
    <cellStyle name="Normal 3 2 2 2 4 2 3 2 2" xfId="0"/>
    <cellStyle name="Normal 3 2 2 2 4 2 3 2 2 2" xfId="0"/>
    <cellStyle name="Normal 3 2 2 2 4 2 3 2 3" xfId="0"/>
    <cellStyle name="Normal 3 2 2 2 4 2 3 3" xfId="0"/>
    <cellStyle name="Normal 3 2 2 2 4 2 3 3 2" xfId="0"/>
    <cellStyle name="Normal 3 2 2 2 4 2 3 4" xfId="0"/>
    <cellStyle name="Normal 3 2 2 2 4 2 4" xfId="0"/>
    <cellStyle name="Normal 3 2 2 2 4 2 4 2" xfId="0"/>
    <cellStyle name="Normal 3 2 2 2 4 2 4 2 2" xfId="0"/>
    <cellStyle name="Normal 3 2 2 2 4 2 4 2 2 2" xfId="0"/>
    <cellStyle name="Normal 3 2 2 2 4 2 4 2 3" xfId="0"/>
    <cellStyle name="Normal 3 2 2 2 4 2 4 3" xfId="0"/>
    <cellStyle name="Normal 3 2 2 2 4 2 4 3 2" xfId="0"/>
    <cellStyle name="Normal 3 2 2 2 4 2 4 4" xfId="0"/>
    <cellStyle name="Normal 3 2 2 2 4 2 5" xfId="0"/>
    <cellStyle name="Normal 3 2 2 2 4 2 5 2" xfId="0"/>
    <cellStyle name="Normal 3 2 2 2 4 2 5 2 2" xfId="0"/>
    <cellStyle name="Normal 3 2 2 2 4 2 5 2 2 2" xfId="0"/>
    <cellStyle name="Normal 3 2 2 2 4 2 5 2 3" xfId="0"/>
    <cellStyle name="Normal 3 2 2 2 4 2 5 3" xfId="0"/>
    <cellStyle name="Normal 3 2 2 2 4 2 5 3 2" xfId="0"/>
    <cellStyle name="Normal 3 2 2 2 4 2 5 4" xfId="0"/>
    <cellStyle name="Normal 3 2 2 2 4 2 6" xfId="0"/>
    <cellStyle name="Normal 3 2 2 2 4 2 6 2" xfId="0"/>
    <cellStyle name="Normal 3 2 2 2 4 2 6 2 2" xfId="0"/>
    <cellStyle name="Normal 3 2 2 2 4 2 6 3" xfId="0"/>
    <cellStyle name="Normal 3 2 2 2 4 2 7" xfId="0"/>
    <cellStyle name="Normal 3 2 2 2 4 2 7 2" xfId="0"/>
    <cellStyle name="Normal 3 2 2 2 4 2 8" xfId="0"/>
    <cellStyle name="Normal 3 2 2 2 4 3" xfId="0"/>
    <cellStyle name="Normal 3 2 2 2 4 3 2" xfId="0"/>
    <cellStyle name="Normal 3 2 2 2 4 3 2 2" xfId="0"/>
    <cellStyle name="Normal 3 2 2 2 4 3 2 2 2" xfId="0"/>
    <cellStyle name="Normal 3 2 2 2 4 3 2 2 2 2" xfId="0"/>
    <cellStyle name="Normal 3 2 2 2 4 3 2 2 2 2 2" xfId="0"/>
    <cellStyle name="Normal 3 2 2 2 4 3 2 2 2 3" xfId="0"/>
    <cellStyle name="Normal 3 2 2 2 4 3 2 2 3" xfId="0"/>
    <cellStyle name="Normal 3 2 2 2 4 3 2 2 3 2" xfId="0"/>
    <cellStyle name="Normal 3 2 2 2 4 3 2 2 4" xfId="0"/>
    <cellStyle name="Normal 3 2 2 2 4 3 2 3" xfId="0"/>
    <cellStyle name="Normal 3 2 2 2 4 3 2 3 2" xfId="0"/>
    <cellStyle name="Normal 3 2 2 2 4 3 2 3 2 2" xfId="0"/>
    <cellStyle name="Normal 3 2 2 2 4 3 2 3 2 2 2" xfId="0"/>
    <cellStyle name="Normal 3 2 2 2 4 3 2 3 2 3" xfId="0"/>
    <cellStyle name="Normal 3 2 2 2 4 3 2 3 3" xfId="0"/>
    <cellStyle name="Normal 3 2 2 2 4 3 2 3 3 2" xfId="0"/>
    <cellStyle name="Normal 3 2 2 2 4 3 2 3 4" xfId="0"/>
    <cellStyle name="Normal 3 2 2 2 4 3 2 4" xfId="0"/>
    <cellStyle name="Normal 3 2 2 2 4 3 2 4 2" xfId="0"/>
    <cellStyle name="Normal 3 2 2 2 4 3 2 4 2 2" xfId="0"/>
    <cellStyle name="Normal 3 2 2 2 4 3 2 4 3" xfId="0"/>
    <cellStyle name="Normal 3 2 2 2 4 3 2 5" xfId="0"/>
    <cellStyle name="Normal 3 2 2 2 4 3 2 5 2" xfId="0"/>
    <cellStyle name="Normal 3 2 2 2 4 3 2 6" xfId="0"/>
    <cellStyle name="Normal 3 2 2 2 4 3 3" xfId="0"/>
    <cellStyle name="Normal 3 2 2 2 4 3 3 2" xfId="0"/>
    <cellStyle name="Normal 3 2 2 2 4 3 3 2 2" xfId="0"/>
    <cellStyle name="Normal 3 2 2 2 4 3 3 2 2 2" xfId="0"/>
    <cellStyle name="Normal 3 2 2 2 4 3 3 2 3" xfId="0"/>
    <cellStyle name="Normal 3 2 2 2 4 3 3 3" xfId="0"/>
    <cellStyle name="Normal 3 2 2 2 4 3 3 3 2" xfId="0"/>
    <cellStyle name="Normal 3 2 2 2 4 3 3 4" xfId="0"/>
    <cellStyle name="Normal 3 2 2 2 4 3 4" xfId="0"/>
    <cellStyle name="Normal 3 2 2 2 4 3 4 2" xfId="0"/>
    <cellStyle name="Normal 3 2 2 2 4 3 4 2 2" xfId="0"/>
    <cellStyle name="Normal 3 2 2 2 4 3 4 2 2 2" xfId="0"/>
    <cellStyle name="Normal 3 2 2 2 4 3 4 2 3" xfId="0"/>
    <cellStyle name="Normal 3 2 2 2 4 3 4 3" xfId="0"/>
    <cellStyle name="Normal 3 2 2 2 4 3 4 3 2" xfId="0"/>
    <cellStyle name="Normal 3 2 2 2 4 3 4 4" xfId="0"/>
    <cellStyle name="Normal 3 2 2 2 4 3 5" xfId="0"/>
    <cellStyle name="Normal 3 2 2 2 4 3 5 2" xfId="0"/>
    <cellStyle name="Normal 3 2 2 2 4 3 5 2 2" xfId="0"/>
    <cellStyle name="Normal 3 2 2 2 4 3 5 2 2 2" xfId="0"/>
    <cellStyle name="Normal 3 2 2 2 4 3 5 2 3" xfId="0"/>
    <cellStyle name="Normal 3 2 2 2 4 3 5 3" xfId="0"/>
    <cellStyle name="Normal 3 2 2 2 4 3 5 3 2" xfId="0"/>
    <cellStyle name="Normal 3 2 2 2 4 3 5 4" xfId="0"/>
    <cellStyle name="Normal 3 2 2 2 4 3 6" xfId="0"/>
    <cellStyle name="Normal 3 2 2 2 4 3 6 2" xfId="0"/>
    <cellStyle name="Normal 3 2 2 2 4 3 6 2 2" xfId="0"/>
    <cellStyle name="Normal 3 2 2 2 4 3 6 3" xfId="0"/>
    <cellStyle name="Normal 3 2 2 2 4 3 7" xfId="0"/>
    <cellStyle name="Normal 3 2 2 2 4 3 7 2" xfId="0"/>
    <cellStyle name="Normal 3 2 2 2 4 3 8" xfId="0"/>
    <cellStyle name="Normal 3 2 2 2 4 4" xfId="0"/>
    <cellStyle name="Normal 3 2 2 2 4 4 2" xfId="0"/>
    <cellStyle name="Normal 3 2 2 2 4 4 2 2" xfId="0"/>
    <cellStyle name="Normal 3 2 2 2 4 4 2 2 2" xfId="0"/>
    <cellStyle name="Normal 3 2 2 2 4 4 2 2 2 2" xfId="0"/>
    <cellStyle name="Normal 3 2 2 2 4 4 2 2 3" xfId="0"/>
    <cellStyle name="Normal 3 2 2 2 4 4 2 3" xfId="0"/>
    <cellStyle name="Normal 3 2 2 2 4 4 2 3 2" xfId="0"/>
    <cellStyle name="Normal 3 2 2 2 4 4 2 4" xfId="0"/>
    <cellStyle name="Normal 3 2 2 2 4 4 3" xfId="0"/>
    <cellStyle name="Normal 3 2 2 2 4 4 3 2" xfId="0"/>
    <cellStyle name="Normal 3 2 2 2 4 4 3 2 2" xfId="0"/>
    <cellStyle name="Normal 3 2 2 2 4 4 3 2 2 2" xfId="0"/>
    <cellStyle name="Normal 3 2 2 2 4 4 3 2 3" xfId="0"/>
    <cellStyle name="Normal 3 2 2 2 4 4 3 3" xfId="0"/>
    <cellStyle name="Normal 3 2 2 2 4 4 3 3 2" xfId="0"/>
    <cellStyle name="Normal 3 2 2 2 4 4 3 4" xfId="0"/>
    <cellStyle name="Normal 3 2 2 2 4 4 4" xfId="0"/>
    <cellStyle name="Normal 3 2 2 2 4 4 4 2" xfId="0"/>
    <cellStyle name="Normal 3 2 2 2 4 4 4 2 2" xfId="0"/>
    <cellStyle name="Normal 3 2 2 2 4 4 4 3" xfId="0"/>
    <cellStyle name="Normal 3 2 2 2 4 4 5" xfId="0"/>
    <cellStyle name="Normal 3 2 2 2 4 4 5 2" xfId="0"/>
    <cellStyle name="Normal 3 2 2 2 4 4 6" xfId="0"/>
    <cellStyle name="Normal 3 2 2 2 4 5" xfId="0"/>
    <cellStyle name="Normal 3 2 2 2 4 5 2" xfId="0"/>
    <cellStyle name="Normal 3 2 2 2 4 5 2 2" xfId="0"/>
    <cellStyle name="Normal 3 2 2 2 4 5 2 2 2" xfId="0"/>
    <cellStyle name="Normal 3 2 2 2 4 5 2 2 2 2" xfId="0"/>
    <cellStyle name="Normal 3 2 2 2 4 5 2 2 3" xfId="0"/>
    <cellStyle name="Normal 3 2 2 2 4 5 2 3" xfId="0"/>
    <cellStyle name="Normal 3 2 2 2 4 5 2 3 2" xfId="0"/>
    <cellStyle name="Normal 3 2 2 2 4 5 2 4" xfId="0"/>
    <cellStyle name="Normal 3 2 2 2 4 5 3" xfId="0"/>
    <cellStyle name="Normal 3 2 2 2 4 5 3 2" xfId="0"/>
    <cellStyle name="Normal 3 2 2 2 4 5 3 2 2" xfId="0"/>
    <cellStyle name="Normal 3 2 2 2 4 5 3 2 2 2" xfId="0"/>
    <cellStyle name="Normal 3 2 2 2 4 5 3 2 3" xfId="0"/>
    <cellStyle name="Normal 3 2 2 2 4 5 3 3" xfId="0"/>
    <cellStyle name="Normal 3 2 2 2 4 5 3 3 2" xfId="0"/>
    <cellStyle name="Normal 3 2 2 2 4 5 3 4" xfId="0"/>
    <cellStyle name="Normal 3 2 2 2 4 5 4" xfId="0"/>
    <cellStyle name="Normal 3 2 2 2 4 5 4 2" xfId="0"/>
    <cellStyle name="Normal 3 2 2 2 4 5 4 2 2" xfId="0"/>
    <cellStyle name="Normal 3 2 2 2 4 5 4 3" xfId="0"/>
    <cellStyle name="Normal 3 2 2 2 4 5 5" xfId="0"/>
    <cellStyle name="Normal 3 2 2 2 4 5 5 2" xfId="0"/>
    <cellStyle name="Normal 3 2 2 2 4 5 6" xfId="0"/>
    <cellStyle name="Normal 3 2 2 2 4 6" xfId="0"/>
    <cellStyle name="Normal 3 2 2 2 4 6 2" xfId="0"/>
    <cellStyle name="Normal 3 2 2 2 4 6 2 2" xfId="0"/>
    <cellStyle name="Normal 3 2 2 2 4 6 2 2 2" xfId="0"/>
    <cellStyle name="Normal 3 2 2 2 4 6 2 3" xfId="0"/>
    <cellStyle name="Normal 3 2 2 2 4 6 3" xfId="0"/>
    <cellStyle name="Normal 3 2 2 2 4 6 3 2" xfId="0"/>
    <cellStyle name="Normal 3 2 2 2 4 6 4" xfId="0"/>
    <cellStyle name="Normal 3 2 2 2 4 7" xfId="0"/>
    <cellStyle name="Normal 3 2 2 2 4 7 2" xfId="0"/>
    <cellStyle name="Normal 3 2 2 2 4 7 2 2" xfId="0"/>
    <cellStyle name="Normal 3 2 2 2 4 7 2 2 2" xfId="0"/>
    <cellStyle name="Normal 3 2 2 2 4 7 2 3" xfId="0"/>
    <cellStyle name="Normal 3 2 2 2 4 7 3" xfId="0"/>
    <cellStyle name="Normal 3 2 2 2 4 7 3 2" xfId="0"/>
    <cellStyle name="Normal 3 2 2 2 4 7 4" xfId="0"/>
    <cellStyle name="Normal 3 2 2 2 4 8" xfId="0"/>
    <cellStyle name="Normal 3 2 2 2 4 8 2" xfId="0"/>
    <cellStyle name="Normal 3 2 2 2 4 8 2 2" xfId="0"/>
    <cellStyle name="Normal 3 2 2 2 4 8 2 2 2" xfId="0"/>
    <cellStyle name="Normal 3 2 2 2 4 8 2 3" xfId="0"/>
    <cellStyle name="Normal 3 2 2 2 4 8 3" xfId="0"/>
    <cellStyle name="Normal 3 2 2 2 4 8 3 2" xfId="0"/>
    <cellStyle name="Normal 3 2 2 2 4 8 4" xfId="0"/>
    <cellStyle name="Normal 3 2 2 2 4 9" xfId="0"/>
    <cellStyle name="Normal 3 2 2 2 4 9 2" xfId="0"/>
    <cellStyle name="Normal 3 2 2 2 4 9 2 2" xfId="0"/>
    <cellStyle name="Normal 3 2 2 2 4 9 3" xfId="0"/>
    <cellStyle name="Normal 3 2 2 2 5" xfId="0"/>
    <cellStyle name="Normal 3 2 2 2 5 10" xfId="0"/>
    <cellStyle name="Normal 3 2 2 2 5 2" xfId="0"/>
    <cellStyle name="Normal 3 2 2 2 5 2 2" xfId="0"/>
    <cellStyle name="Normal 3 2 2 2 5 2 2 2" xfId="0"/>
    <cellStyle name="Normal 3 2 2 2 5 2 2 2 2" xfId="0"/>
    <cellStyle name="Normal 3 2 2 2 5 2 2 2 2 2" xfId="0"/>
    <cellStyle name="Normal 3 2 2 2 5 2 2 2 2 2 2" xfId="0"/>
    <cellStyle name="Normal 3 2 2 2 5 2 2 2 2 3" xfId="0"/>
    <cellStyle name="Normal 3 2 2 2 5 2 2 2 3" xfId="0"/>
    <cellStyle name="Normal 3 2 2 2 5 2 2 2 3 2" xfId="0"/>
    <cellStyle name="Normal 3 2 2 2 5 2 2 2 4" xfId="0"/>
    <cellStyle name="Normal 3 2 2 2 5 2 2 3" xfId="0"/>
    <cellStyle name="Normal 3 2 2 2 5 2 2 3 2" xfId="0"/>
    <cellStyle name="Normal 3 2 2 2 5 2 2 3 2 2" xfId="0"/>
    <cellStyle name="Normal 3 2 2 2 5 2 2 3 2 2 2" xfId="0"/>
    <cellStyle name="Normal 3 2 2 2 5 2 2 3 2 3" xfId="0"/>
    <cellStyle name="Normal 3 2 2 2 5 2 2 3 3" xfId="0"/>
    <cellStyle name="Normal 3 2 2 2 5 2 2 3 3 2" xfId="0"/>
    <cellStyle name="Normal 3 2 2 2 5 2 2 3 4" xfId="0"/>
    <cellStyle name="Normal 3 2 2 2 5 2 2 4" xfId="0"/>
    <cellStyle name="Normal 3 2 2 2 5 2 2 4 2" xfId="0"/>
    <cellStyle name="Normal 3 2 2 2 5 2 2 4 2 2" xfId="0"/>
    <cellStyle name="Normal 3 2 2 2 5 2 2 4 3" xfId="0"/>
    <cellStyle name="Normal 3 2 2 2 5 2 2 5" xfId="0"/>
    <cellStyle name="Normal 3 2 2 2 5 2 2 5 2" xfId="0"/>
    <cellStyle name="Normal 3 2 2 2 5 2 2 6" xfId="0"/>
    <cellStyle name="Normal 3 2 2 2 5 2 3" xfId="0"/>
    <cellStyle name="Normal 3 2 2 2 5 2 3 2" xfId="0"/>
    <cellStyle name="Normal 3 2 2 2 5 2 3 2 2" xfId="0"/>
    <cellStyle name="Normal 3 2 2 2 5 2 3 2 2 2" xfId="0"/>
    <cellStyle name="Normal 3 2 2 2 5 2 3 2 3" xfId="0"/>
    <cellStyle name="Normal 3 2 2 2 5 2 3 3" xfId="0"/>
    <cellStyle name="Normal 3 2 2 2 5 2 3 3 2" xfId="0"/>
    <cellStyle name="Normal 3 2 2 2 5 2 3 4" xfId="0"/>
    <cellStyle name="Normal 3 2 2 2 5 2 4" xfId="0"/>
    <cellStyle name="Normal 3 2 2 2 5 2 4 2" xfId="0"/>
    <cellStyle name="Normal 3 2 2 2 5 2 4 2 2" xfId="0"/>
    <cellStyle name="Normal 3 2 2 2 5 2 4 2 2 2" xfId="0"/>
    <cellStyle name="Normal 3 2 2 2 5 2 4 2 3" xfId="0"/>
    <cellStyle name="Normal 3 2 2 2 5 2 4 3" xfId="0"/>
    <cellStyle name="Normal 3 2 2 2 5 2 4 3 2" xfId="0"/>
    <cellStyle name="Normal 3 2 2 2 5 2 4 4" xfId="0"/>
    <cellStyle name="Normal 3 2 2 2 5 2 5" xfId="0"/>
    <cellStyle name="Normal 3 2 2 2 5 2 5 2" xfId="0"/>
    <cellStyle name="Normal 3 2 2 2 5 2 5 2 2" xfId="0"/>
    <cellStyle name="Normal 3 2 2 2 5 2 5 2 2 2" xfId="0"/>
    <cellStyle name="Normal 3 2 2 2 5 2 5 2 3" xfId="0"/>
    <cellStyle name="Normal 3 2 2 2 5 2 5 3" xfId="0"/>
    <cellStyle name="Normal 3 2 2 2 5 2 5 3 2" xfId="0"/>
    <cellStyle name="Normal 3 2 2 2 5 2 5 4" xfId="0"/>
    <cellStyle name="Normal 3 2 2 2 5 2 6" xfId="0"/>
    <cellStyle name="Normal 3 2 2 2 5 2 6 2" xfId="0"/>
    <cellStyle name="Normal 3 2 2 2 5 2 6 2 2" xfId="0"/>
    <cellStyle name="Normal 3 2 2 2 5 2 6 3" xfId="0"/>
    <cellStyle name="Normal 3 2 2 2 5 2 7" xfId="0"/>
    <cellStyle name="Normal 3 2 2 2 5 2 7 2" xfId="0"/>
    <cellStyle name="Normal 3 2 2 2 5 2 8" xfId="0"/>
    <cellStyle name="Normal 3 2 2 2 5 3" xfId="0"/>
    <cellStyle name="Normal 3 2 2 2 5 3 2" xfId="0"/>
    <cellStyle name="Normal 3 2 2 2 5 3 2 2" xfId="0"/>
    <cellStyle name="Normal 3 2 2 2 5 3 2 2 2" xfId="0"/>
    <cellStyle name="Normal 3 2 2 2 5 3 2 2 2 2" xfId="0"/>
    <cellStyle name="Normal 3 2 2 2 5 3 2 2 3" xfId="0"/>
    <cellStyle name="Normal 3 2 2 2 5 3 2 3" xfId="0"/>
    <cellStyle name="Normal 3 2 2 2 5 3 2 3 2" xfId="0"/>
    <cellStyle name="Normal 3 2 2 2 5 3 2 4" xfId="0"/>
    <cellStyle name="Normal 3 2 2 2 5 3 3" xfId="0"/>
    <cellStyle name="Normal 3 2 2 2 5 3 3 2" xfId="0"/>
    <cellStyle name="Normal 3 2 2 2 5 3 3 2 2" xfId="0"/>
    <cellStyle name="Normal 3 2 2 2 5 3 3 2 2 2" xfId="0"/>
    <cellStyle name="Normal 3 2 2 2 5 3 3 2 3" xfId="0"/>
    <cellStyle name="Normal 3 2 2 2 5 3 3 3" xfId="0"/>
    <cellStyle name="Normal 3 2 2 2 5 3 3 3 2" xfId="0"/>
    <cellStyle name="Normal 3 2 2 2 5 3 3 4" xfId="0"/>
    <cellStyle name="Normal 3 2 2 2 5 3 4" xfId="0"/>
    <cellStyle name="Normal 3 2 2 2 5 3 4 2" xfId="0"/>
    <cellStyle name="Normal 3 2 2 2 5 3 4 2 2" xfId="0"/>
    <cellStyle name="Normal 3 2 2 2 5 3 4 3" xfId="0"/>
    <cellStyle name="Normal 3 2 2 2 5 3 5" xfId="0"/>
    <cellStyle name="Normal 3 2 2 2 5 3 5 2" xfId="0"/>
    <cellStyle name="Normal 3 2 2 2 5 3 6" xfId="0"/>
    <cellStyle name="Normal 3 2 2 2 5 4" xfId="0"/>
    <cellStyle name="Normal 3 2 2 2 5 4 2" xfId="0"/>
    <cellStyle name="Normal 3 2 2 2 5 4 2 2" xfId="0"/>
    <cellStyle name="Normal 3 2 2 2 5 4 2 2 2" xfId="0"/>
    <cellStyle name="Normal 3 2 2 2 5 4 2 2 2 2" xfId="0"/>
    <cellStyle name="Normal 3 2 2 2 5 4 2 2 3" xfId="0"/>
    <cellStyle name="Normal 3 2 2 2 5 4 2 3" xfId="0"/>
    <cellStyle name="Normal 3 2 2 2 5 4 2 3 2" xfId="0"/>
    <cellStyle name="Normal 3 2 2 2 5 4 2 4" xfId="0"/>
    <cellStyle name="Normal 3 2 2 2 5 4 3" xfId="0"/>
    <cellStyle name="Normal 3 2 2 2 5 4 3 2" xfId="0"/>
    <cellStyle name="Normal 3 2 2 2 5 4 3 2 2" xfId="0"/>
    <cellStyle name="Normal 3 2 2 2 5 4 3 2 2 2" xfId="0"/>
    <cellStyle name="Normal 3 2 2 2 5 4 3 2 3" xfId="0"/>
    <cellStyle name="Normal 3 2 2 2 5 4 3 3" xfId="0"/>
    <cellStyle name="Normal 3 2 2 2 5 4 3 3 2" xfId="0"/>
    <cellStyle name="Normal 3 2 2 2 5 4 3 4" xfId="0"/>
    <cellStyle name="Normal 3 2 2 2 5 4 4" xfId="0"/>
    <cellStyle name="Normal 3 2 2 2 5 4 4 2" xfId="0"/>
    <cellStyle name="Normal 3 2 2 2 5 4 4 2 2" xfId="0"/>
    <cellStyle name="Normal 3 2 2 2 5 4 4 3" xfId="0"/>
    <cellStyle name="Normal 3 2 2 2 5 4 5" xfId="0"/>
    <cellStyle name="Normal 3 2 2 2 5 4 5 2" xfId="0"/>
    <cellStyle name="Normal 3 2 2 2 5 4 6" xfId="0"/>
    <cellStyle name="Normal 3 2 2 2 5 5" xfId="0"/>
    <cellStyle name="Normal 3 2 2 2 5 5 2" xfId="0"/>
    <cellStyle name="Normal 3 2 2 2 5 5 2 2" xfId="0"/>
    <cellStyle name="Normal 3 2 2 2 5 5 2 2 2" xfId="0"/>
    <cellStyle name="Normal 3 2 2 2 5 5 2 3" xfId="0"/>
    <cellStyle name="Normal 3 2 2 2 5 5 3" xfId="0"/>
    <cellStyle name="Normal 3 2 2 2 5 5 3 2" xfId="0"/>
    <cellStyle name="Normal 3 2 2 2 5 5 4" xfId="0"/>
    <cellStyle name="Normal 3 2 2 2 5 6" xfId="0"/>
    <cellStyle name="Normal 3 2 2 2 5 6 2" xfId="0"/>
    <cellStyle name="Normal 3 2 2 2 5 6 2 2" xfId="0"/>
    <cellStyle name="Normal 3 2 2 2 5 6 2 2 2" xfId="0"/>
    <cellStyle name="Normal 3 2 2 2 5 6 2 3" xfId="0"/>
    <cellStyle name="Normal 3 2 2 2 5 6 3" xfId="0"/>
    <cellStyle name="Normal 3 2 2 2 5 6 3 2" xfId="0"/>
    <cellStyle name="Normal 3 2 2 2 5 6 4" xfId="0"/>
    <cellStyle name="Normal 3 2 2 2 5 7" xfId="0"/>
    <cellStyle name="Normal 3 2 2 2 5 7 2" xfId="0"/>
    <cellStyle name="Normal 3 2 2 2 5 7 2 2" xfId="0"/>
    <cellStyle name="Normal 3 2 2 2 5 7 2 2 2" xfId="0"/>
    <cellStyle name="Normal 3 2 2 2 5 7 2 3" xfId="0"/>
    <cellStyle name="Normal 3 2 2 2 5 7 3" xfId="0"/>
    <cellStyle name="Normal 3 2 2 2 5 7 3 2" xfId="0"/>
    <cellStyle name="Normal 3 2 2 2 5 7 4" xfId="0"/>
    <cellStyle name="Normal 3 2 2 2 5 8" xfId="0"/>
    <cellStyle name="Normal 3 2 2 2 5 8 2" xfId="0"/>
    <cellStyle name="Normal 3 2 2 2 5 8 2 2" xfId="0"/>
    <cellStyle name="Normal 3 2 2 2 5 8 3" xfId="0"/>
    <cellStyle name="Normal 3 2 2 2 5 9" xfId="0"/>
    <cellStyle name="Normal 3 2 2 2 5 9 2" xfId="0"/>
    <cellStyle name="Normal 3 2 2 2 6" xfId="0"/>
    <cellStyle name="Normal 3 2 2 2 6 10" xfId="0"/>
    <cellStyle name="Normal 3 2 2 2 6 2" xfId="0"/>
    <cellStyle name="Normal 3 2 2 2 6 2 2" xfId="0"/>
    <cellStyle name="Normal 3 2 2 2 6 2 2 2" xfId="0"/>
    <cellStyle name="Normal 3 2 2 2 6 2 2 2 2" xfId="0"/>
    <cellStyle name="Normal 3 2 2 2 6 2 2 2 2 2" xfId="0"/>
    <cellStyle name="Normal 3 2 2 2 6 2 2 2 2 2 2" xfId="0"/>
    <cellStyle name="Normal 3 2 2 2 6 2 2 2 2 3" xfId="0"/>
    <cellStyle name="Normal 3 2 2 2 6 2 2 2 3" xfId="0"/>
    <cellStyle name="Normal 3 2 2 2 6 2 2 2 3 2" xfId="0"/>
    <cellStyle name="Normal 3 2 2 2 6 2 2 2 4" xfId="0"/>
    <cellStyle name="Normal 3 2 2 2 6 2 2 3" xfId="0"/>
    <cellStyle name="Normal 3 2 2 2 6 2 2 3 2" xfId="0"/>
    <cellStyle name="Normal 3 2 2 2 6 2 2 3 2 2" xfId="0"/>
    <cellStyle name="Normal 3 2 2 2 6 2 2 3 2 2 2" xfId="0"/>
    <cellStyle name="Normal 3 2 2 2 6 2 2 3 2 3" xfId="0"/>
    <cellStyle name="Normal 3 2 2 2 6 2 2 3 3" xfId="0"/>
    <cellStyle name="Normal 3 2 2 2 6 2 2 3 3 2" xfId="0"/>
    <cellStyle name="Normal 3 2 2 2 6 2 2 3 4" xfId="0"/>
    <cellStyle name="Normal 3 2 2 2 6 2 2 4" xfId="0"/>
    <cellStyle name="Normal 3 2 2 2 6 2 2 4 2" xfId="0"/>
    <cellStyle name="Normal 3 2 2 2 6 2 2 4 2 2" xfId="0"/>
    <cellStyle name="Normal 3 2 2 2 6 2 2 4 3" xfId="0"/>
    <cellStyle name="Normal 3 2 2 2 6 2 2 5" xfId="0"/>
    <cellStyle name="Normal 3 2 2 2 6 2 2 5 2" xfId="0"/>
    <cellStyle name="Normal 3 2 2 2 6 2 2 6" xfId="0"/>
    <cellStyle name="Normal 3 2 2 2 6 2 3" xfId="0"/>
    <cellStyle name="Normal 3 2 2 2 6 2 3 2" xfId="0"/>
    <cellStyle name="Normal 3 2 2 2 6 2 3 2 2" xfId="0"/>
    <cellStyle name="Normal 3 2 2 2 6 2 3 2 2 2" xfId="0"/>
    <cellStyle name="Normal 3 2 2 2 6 2 3 2 3" xfId="0"/>
    <cellStyle name="Normal 3 2 2 2 6 2 3 3" xfId="0"/>
    <cellStyle name="Normal 3 2 2 2 6 2 3 3 2" xfId="0"/>
    <cellStyle name="Normal 3 2 2 2 6 2 3 4" xfId="0"/>
    <cellStyle name="Normal 3 2 2 2 6 2 4" xfId="0"/>
    <cellStyle name="Normal 3 2 2 2 6 2 4 2" xfId="0"/>
    <cellStyle name="Normal 3 2 2 2 6 2 4 2 2" xfId="0"/>
    <cellStyle name="Normal 3 2 2 2 6 2 4 2 2 2" xfId="0"/>
    <cellStyle name="Normal 3 2 2 2 6 2 4 2 3" xfId="0"/>
    <cellStyle name="Normal 3 2 2 2 6 2 4 3" xfId="0"/>
    <cellStyle name="Normal 3 2 2 2 6 2 4 3 2" xfId="0"/>
    <cellStyle name="Normal 3 2 2 2 6 2 4 4" xfId="0"/>
    <cellStyle name="Normal 3 2 2 2 6 2 5" xfId="0"/>
    <cellStyle name="Normal 3 2 2 2 6 2 5 2" xfId="0"/>
    <cellStyle name="Normal 3 2 2 2 6 2 5 2 2" xfId="0"/>
    <cellStyle name="Normal 3 2 2 2 6 2 5 2 2 2" xfId="0"/>
    <cellStyle name="Normal 3 2 2 2 6 2 5 2 3" xfId="0"/>
    <cellStyle name="Normal 3 2 2 2 6 2 5 3" xfId="0"/>
    <cellStyle name="Normal 3 2 2 2 6 2 5 3 2" xfId="0"/>
    <cellStyle name="Normal 3 2 2 2 6 2 5 4" xfId="0"/>
    <cellStyle name="Normal 3 2 2 2 6 2 6" xfId="0"/>
    <cellStyle name="Normal 3 2 2 2 6 2 6 2" xfId="0"/>
    <cellStyle name="Normal 3 2 2 2 6 2 6 2 2" xfId="0"/>
    <cellStyle name="Normal 3 2 2 2 6 2 6 3" xfId="0"/>
    <cellStyle name="Normal 3 2 2 2 6 2 7" xfId="0"/>
    <cellStyle name="Normal 3 2 2 2 6 2 7 2" xfId="0"/>
    <cellStyle name="Normal 3 2 2 2 6 2 8" xfId="0"/>
    <cellStyle name="Normal 3 2 2 2 6 3" xfId="0"/>
    <cellStyle name="Normal 3 2 2 2 6 3 2" xfId="0"/>
    <cellStyle name="Normal 3 2 2 2 6 3 2 2" xfId="0"/>
    <cellStyle name="Normal 3 2 2 2 6 3 2 2 2" xfId="0"/>
    <cellStyle name="Normal 3 2 2 2 6 3 2 2 2 2" xfId="0"/>
    <cellStyle name="Normal 3 2 2 2 6 3 2 2 3" xfId="0"/>
    <cellStyle name="Normal 3 2 2 2 6 3 2 3" xfId="0"/>
    <cellStyle name="Normal 3 2 2 2 6 3 2 3 2" xfId="0"/>
    <cellStyle name="Normal 3 2 2 2 6 3 2 4" xfId="0"/>
    <cellStyle name="Normal 3 2 2 2 6 3 3" xfId="0"/>
    <cellStyle name="Normal 3 2 2 2 6 3 3 2" xfId="0"/>
    <cellStyle name="Normal 3 2 2 2 6 3 3 2 2" xfId="0"/>
    <cellStyle name="Normal 3 2 2 2 6 3 3 2 2 2" xfId="0"/>
    <cellStyle name="Normal 3 2 2 2 6 3 3 2 3" xfId="0"/>
    <cellStyle name="Normal 3 2 2 2 6 3 3 3" xfId="0"/>
    <cellStyle name="Normal 3 2 2 2 6 3 3 3 2" xfId="0"/>
    <cellStyle name="Normal 3 2 2 2 6 3 3 4" xfId="0"/>
    <cellStyle name="Normal 3 2 2 2 6 3 4" xfId="0"/>
    <cellStyle name="Normal 3 2 2 2 6 3 4 2" xfId="0"/>
    <cellStyle name="Normal 3 2 2 2 6 3 4 2 2" xfId="0"/>
    <cellStyle name="Normal 3 2 2 2 6 3 4 3" xfId="0"/>
    <cellStyle name="Normal 3 2 2 2 6 3 5" xfId="0"/>
    <cellStyle name="Normal 3 2 2 2 6 3 5 2" xfId="0"/>
    <cellStyle name="Normal 3 2 2 2 6 3 6" xfId="0"/>
    <cellStyle name="Normal 3 2 2 2 6 4" xfId="0"/>
    <cellStyle name="Normal 3 2 2 2 6 4 2" xfId="0"/>
    <cellStyle name="Normal 3 2 2 2 6 4 2 2" xfId="0"/>
    <cellStyle name="Normal 3 2 2 2 6 4 2 2 2" xfId="0"/>
    <cellStyle name="Normal 3 2 2 2 6 4 2 2 2 2" xfId="0"/>
    <cellStyle name="Normal 3 2 2 2 6 4 2 2 3" xfId="0"/>
    <cellStyle name="Normal 3 2 2 2 6 4 2 3" xfId="0"/>
    <cellStyle name="Normal 3 2 2 2 6 4 2 3 2" xfId="0"/>
    <cellStyle name="Normal 3 2 2 2 6 4 2 4" xfId="0"/>
    <cellStyle name="Normal 3 2 2 2 6 4 3" xfId="0"/>
    <cellStyle name="Normal 3 2 2 2 6 4 3 2" xfId="0"/>
    <cellStyle name="Normal 3 2 2 2 6 4 3 2 2" xfId="0"/>
    <cellStyle name="Normal 3 2 2 2 6 4 3 2 2 2" xfId="0"/>
    <cellStyle name="Normal 3 2 2 2 6 4 3 2 3" xfId="0"/>
    <cellStyle name="Normal 3 2 2 2 6 4 3 3" xfId="0"/>
    <cellStyle name="Normal 3 2 2 2 6 4 3 3 2" xfId="0"/>
    <cellStyle name="Normal 3 2 2 2 6 4 3 4" xfId="0"/>
    <cellStyle name="Normal 3 2 2 2 6 4 4" xfId="0"/>
    <cellStyle name="Normal 3 2 2 2 6 4 4 2" xfId="0"/>
    <cellStyle name="Normal 3 2 2 2 6 4 4 2 2" xfId="0"/>
    <cellStyle name="Normal 3 2 2 2 6 4 4 3" xfId="0"/>
    <cellStyle name="Normal 3 2 2 2 6 4 5" xfId="0"/>
    <cellStyle name="Normal 3 2 2 2 6 4 5 2" xfId="0"/>
    <cellStyle name="Normal 3 2 2 2 6 4 6" xfId="0"/>
    <cellStyle name="Normal 3 2 2 2 6 5" xfId="0"/>
    <cellStyle name="Normal 3 2 2 2 6 5 2" xfId="0"/>
    <cellStyle name="Normal 3 2 2 2 6 5 2 2" xfId="0"/>
    <cellStyle name="Normal 3 2 2 2 6 5 2 2 2" xfId="0"/>
    <cellStyle name="Normal 3 2 2 2 6 5 2 3" xfId="0"/>
    <cellStyle name="Normal 3 2 2 2 6 5 3" xfId="0"/>
    <cellStyle name="Normal 3 2 2 2 6 5 3 2" xfId="0"/>
    <cellStyle name="Normal 3 2 2 2 6 5 4" xfId="0"/>
    <cellStyle name="Normal 3 2 2 2 6 6" xfId="0"/>
    <cellStyle name="Normal 3 2 2 2 6 6 2" xfId="0"/>
    <cellStyle name="Normal 3 2 2 2 6 6 2 2" xfId="0"/>
    <cellStyle name="Normal 3 2 2 2 6 6 2 2 2" xfId="0"/>
    <cellStyle name="Normal 3 2 2 2 6 6 2 3" xfId="0"/>
    <cellStyle name="Normal 3 2 2 2 6 6 3" xfId="0"/>
    <cellStyle name="Normal 3 2 2 2 6 6 3 2" xfId="0"/>
    <cellStyle name="Normal 3 2 2 2 6 6 4" xfId="0"/>
    <cellStyle name="Normal 3 2 2 2 6 7" xfId="0"/>
    <cellStyle name="Normal 3 2 2 2 6 7 2" xfId="0"/>
    <cellStyle name="Normal 3 2 2 2 6 7 2 2" xfId="0"/>
    <cellStyle name="Normal 3 2 2 2 6 7 2 2 2" xfId="0"/>
    <cellStyle name="Normal 3 2 2 2 6 7 2 3" xfId="0"/>
    <cellStyle name="Normal 3 2 2 2 6 7 3" xfId="0"/>
    <cellStyle name="Normal 3 2 2 2 6 7 3 2" xfId="0"/>
    <cellStyle name="Normal 3 2 2 2 6 7 4" xfId="0"/>
    <cellStyle name="Normal 3 2 2 2 6 8" xfId="0"/>
    <cellStyle name="Normal 3 2 2 2 6 8 2" xfId="0"/>
    <cellStyle name="Normal 3 2 2 2 6 8 2 2" xfId="0"/>
    <cellStyle name="Normal 3 2 2 2 6 8 3" xfId="0"/>
    <cellStyle name="Normal 3 2 2 2 6 9" xfId="0"/>
    <cellStyle name="Normal 3 2 2 2 6 9 2" xfId="0"/>
    <cellStyle name="Normal 3 2 2 2 7" xfId="0"/>
    <cellStyle name="Normal 3 2 2 2 7 2" xfId="0"/>
    <cellStyle name="Normal 3 2 2 2 7 2 2" xfId="0"/>
    <cellStyle name="Normal 3 2 2 2 7 2 2 2" xfId="0"/>
    <cellStyle name="Normal 3 2 2 2 7 2 2 2 2" xfId="0"/>
    <cellStyle name="Normal 3 2 2 2 7 2 2 2 2 2" xfId="0"/>
    <cellStyle name="Normal 3 2 2 2 7 2 2 2 3" xfId="0"/>
    <cellStyle name="Normal 3 2 2 2 7 2 2 3" xfId="0"/>
    <cellStyle name="Normal 3 2 2 2 7 2 2 3 2" xfId="0"/>
    <cellStyle name="Normal 3 2 2 2 7 2 2 4" xfId="0"/>
    <cellStyle name="Normal 3 2 2 2 7 2 3" xfId="0"/>
    <cellStyle name="Normal 3 2 2 2 7 2 3 2" xfId="0"/>
    <cellStyle name="Normal 3 2 2 2 7 2 3 2 2" xfId="0"/>
    <cellStyle name="Normal 3 2 2 2 7 2 3 2 2 2" xfId="0"/>
    <cellStyle name="Normal 3 2 2 2 7 2 3 2 3" xfId="0"/>
    <cellStyle name="Normal 3 2 2 2 7 2 3 3" xfId="0"/>
    <cellStyle name="Normal 3 2 2 2 7 2 3 3 2" xfId="0"/>
    <cellStyle name="Normal 3 2 2 2 7 2 3 4" xfId="0"/>
    <cellStyle name="Normal 3 2 2 2 7 2 4" xfId="0"/>
    <cellStyle name="Normal 3 2 2 2 7 2 4 2" xfId="0"/>
    <cellStyle name="Normal 3 2 2 2 7 2 4 2 2" xfId="0"/>
    <cellStyle name="Normal 3 2 2 2 7 2 4 3" xfId="0"/>
    <cellStyle name="Normal 3 2 2 2 7 2 5" xfId="0"/>
    <cellStyle name="Normal 3 2 2 2 7 2 5 2" xfId="0"/>
    <cellStyle name="Normal 3 2 2 2 7 2 6" xfId="0"/>
    <cellStyle name="Normal 3 2 2 2 7 3" xfId="0"/>
    <cellStyle name="Normal 3 2 2 2 7 3 2" xfId="0"/>
    <cellStyle name="Normal 3 2 2 2 7 3 2 2" xfId="0"/>
    <cellStyle name="Normal 3 2 2 2 7 3 2 2 2" xfId="0"/>
    <cellStyle name="Normal 3 2 2 2 7 3 2 3" xfId="0"/>
    <cellStyle name="Normal 3 2 2 2 7 3 3" xfId="0"/>
    <cellStyle name="Normal 3 2 2 2 7 3 3 2" xfId="0"/>
    <cellStyle name="Normal 3 2 2 2 7 3 4" xfId="0"/>
    <cellStyle name="Normal 3 2 2 2 7 4" xfId="0"/>
    <cellStyle name="Normal 3 2 2 2 7 4 2" xfId="0"/>
    <cellStyle name="Normal 3 2 2 2 7 4 2 2" xfId="0"/>
    <cellStyle name="Normal 3 2 2 2 7 4 2 2 2" xfId="0"/>
    <cellStyle name="Normal 3 2 2 2 7 4 2 3" xfId="0"/>
    <cellStyle name="Normal 3 2 2 2 7 4 3" xfId="0"/>
    <cellStyle name="Normal 3 2 2 2 7 4 3 2" xfId="0"/>
    <cellStyle name="Normal 3 2 2 2 7 4 4" xfId="0"/>
    <cellStyle name="Normal 3 2 2 2 7 5" xfId="0"/>
    <cellStyle name="Normal 3 2 2 2 7 5 2" xfId="0"/>
    <cellStyle name="Normal 3 2 2 2 7 5 2 2" xfId="0"/>
    <cellStyle name="Normal 3 2 2 2 7 5 2 2 2" xfId="0"/>
    <cellStyle name="Normal 3 2 2 2 7 5 2 3" xfId="0"/>
    <cellStyle name="Normal 3 2 2 2 7 5 3" xfId="0"/>
    <cellStyle name="Normal 3 2 2 2 7 5 3 2" xfId="0"/>
    <cellStyle name="Normal 3 2 2 2 7 5 4" xfId="0"/>
    <cellStyle name="Normal 3 2 2 2 7 6" xfId="0"/>
    <cellStyle name="Normal 3 2 2 2 7 6 2" xfId="0"/>
    <cellStyle name="Normal 3 2 2 2 7 6 2 2" xfId="0"/>
    <cellStyle name="Normal 3 2 2 2 7 6 3" xfId="0"/>
    <cellStyle name="Normal 3 2 2 2 7 7" xfId="0"/>
    <cellStyle name="Normal 3 2 2 2 7 7 2" xfId="0"/>
    <cellStyle name="Normal 3 2 2 2 7 8" xfId="0"/>
    <cellStyle name="Normal 3 2 2 2 8" xfId="0"/>
    <cellStyle name="Normal 3 2 2 2 8 2" xfId="0"/>
    <cellStyle name="Normal 3 2 2 2 8 2 2" xfId="0"/>
    <cellStyle name="Normal 3 2 2 2 8 2 2 2" xfId="0"/>
    <cellStyle name="Normal 3 2 2 2 8 2 2 2 2" xfId="0"/>
    <cellStyle name="Normal 3 2 2 2 8 2 2 3" xfId="0"/>
    <cellStyle name="Normal 3 2 2 2 8 2 3" xfId="0"/>
    <cellStyle name="Normal 3 2 2 2 8 2 3 2" xfId="0"/>
    <cellStyle name="Normal 3 2 2 2 8 2 4" xfId="0"/>
    <cellStyle name="Normal 3 2 2 2 8 3" xfId="0"/>
    <cellStyle name="Normal 3 2 2 2 8 3 2" xfId="0"/>
    <cellStyle name="Normal 3 2 2 2 8 3 2 2" xfId="0"/>
    <cellStyle name="Normal 3 2 2 2 8 3 2 2 2" xfId="0"/>
    <cellStyle name="Normal 3 2 2 2 8 3 2 3" xfId="0"/>
    <cellStyle name="Normal 3 2 2 2 8 3 3" xfId="0"/>
    <cellStyle name="Normal 3 2 2 2 8 3 3 2" xfId="0"/>
    <cellStyle name="Normal 3 2 2 2 8 3 4" xfId="0"/>
    <cellStyle name="Normal 3 2 2 2 8 4" xfId="0"/>
    <cellStyle name="Normal 3 2 2 2 8 4 2" xfId="0"/>
    <cellStyle name="Normal 3 2 2 2 8 4 2 2" xfId="0"/>
    <cellStyle name="Normal 3 2 2 2 8 4 3" xfId="0"/>
    <cellStyle name="Normal 3 2 2 2 8 5" xfId="0"/>
    <cellStyle name="Normal 3 2 2 2 8 5 2" xfId="0"/>
    <cellStyle name="Normal 3 2 2 2 8 6" xfId="0"/>
    <cellStyle name="Normal 3 2 2 2 9" xfId="0"/>
    <cellStyle name="Normal 3 2 2 2 9 2" xfId="0"/>
    <cellStyle name="Normal 3 2 2 2 9 2 2" xfId="0"/>
    <cellStyle name="Normal 3 2 2 2 9 2 2 2" xfId="0"/>
    <cellStyle name="Normal 3 2 2 2 9 2 2 2 2" xfId="0"/>
    <cellStyle name="Normal 3 2 2 2 9 2 2 3" xfId="0"/>
    <cellStyle name="Normal 3 2 2 2 9 2 3" xfId="0"/>
    <cellStyle name="Normal 3 2 2 2 9 2 3 2" xfId="0"/>
    <cellStyle name="Normal 3 2 2 2 9 2 4" xfId="0"/>
    <cellStyle name="Normal 3 2 2 2 9 3" xfId="0"/>
    <cellStyle name="Normal 3 2 2 2 9 3 2" xfId="0"/>
    <cellStyle name="Normal 3 2 2 2 9 3 2 2" xfId="0"/>
    <cellStyle name="Normal 3 2 2 2 9 3 2 2 2" xfId="0"/>
    <cellStyle name="Normal 3 2 2 2 9 3 2 3" xfId="0"/>
    <cellStyle name="Normal 3 2 2 2 9 3 3" xfId="0"/>
    <cellStyle name="Normal 3 2 2 2 9 3 3 2" xfId="0"/>
    <cellStyle name="Normal 3 2 2 2 9 3 4" xfId="0"/>
    <cellStyle name="Normal 3 2 2 2 9 4" xfId="0"/>
    <cellStyle name="Normal 3 2 2 2 9 4 2" xfId="0"/>
    <cellStyle name="Normal 3 2 2 2 9 4 2 2" xfId="0"/>
    <cellStyle name="Normal 3 2 2 2 9 4 3" xfId="0"/>
    <cellStyle name="Normal 3 2 2 2 9 5" xfId="0"/>
    <cellStyle name="Normal 3 2 2 2 9 5 2" xfId="0"/>
    <cellStyle name="Normal 3 2 2 2 9 6" xfId="0"/>
    <cellStyle name="Normal 3 2 2 20" xfId="0"/>
    <cellStyle name="Normal 3 2 2 3" xfId="0"/>
    <cellStyle name="Normal 3 2 2 3 10" xfId="0"/>
    <cellStyle name="Normal 3 2 2 3 10 2" xfId="0"/>
    <cellStyle name="Normal 3 2 2 3 10 2 2" xfId="0"/>
    <cellStyle name="Normal 3 2 2 3 10 2 2 2" xfId="0"/>
    <cellStyle name="Normal 3 2 2 3 10 2 3" xfId="0"/>
    <cellStyle name="Normal 3 2 2 3 10 3" xfId="0"/>
    <cellStyle name="Normal 3 2 2 3 10 3 2" xfId="0"/>
    <cellStyle name="Normal 3 2 2 3 10 4" xfId="0"/>
    <cellStyle name="Normal 3 2 2 3 11" xfId="0"/>
    <cellStyle name="Normal 3 2 2 3 11 2" xfId="0"/>
    <cellStyle name="Normal 3 2 2 3 11 2 2" xfId="0"/>
    <cellStyle name="Normal 3 2 2 3 11 2 2 2" xfId="0"/>
    <cellStyle name="Normal 3 2 2 3 11 2 3" xfId="0"/>
    <cellStyle name="Normal 3 2 2 3 11 3" xfId="0"/>
    <cellStyle name="Normal 3 2 2 3 11 3 2" xfId="0"/>
    <cellStyle name="Normal 3 2 2 3 11 4" xfId="0"/>
    <cellStyle name="Normal 3 2 2 3 12" xfId="0"/>
    <cellStyle name="Normal 3 2 2 3 12 2" xfId="0"/>
    <cellStyle name="Normal 3 2 2 3 12 2 2" xfId="0"/>
    <cellStyle name="Normal 3 2 2 3 12 2 2 2" xfId="0"/>
    <cellStyle name="Normal 3 2 2 3 12 2 3" xfId="0"/>
    <cellStyle name="Normal 3 2 2 3 12 3" xfId="0"/>
    <cellStyle name="Normal 3 2 2 3 12 3 2" xfId="0"/>
    <cellStyle name="Normal 3 2 2 3 12 4" xfId="0"/>
    <cellStyle name="Normal 3 2 2 3 13" xfId="0"/>
    <cellStyle name="Normal 3 2 2 3 13 2" xfId="0"/>
    <cellStyle name="Normal 3 2 2 3 13 2 2" xfId="0"/>
    <cellStyle name="Normal 3 2 2 3 13 3" xfId="0"/>
    <cellStyle name="Normal 3 2 2 3 14" xfId="0"/>
    <cellStyle name="Normal 3 2 2 3 14 2" xfId="0"/>
    <cellStyle name="Normal 3 2 2 3 15" xfId="0"/>
    <cellStyle name="Normal 3 2 2 3 15 2" xfId="0"/>
    <cellStyle name="Normal 3 2 2 3 16" xfId="0"/>
    <cellStyle name="Normal 3 2 2 3 16 2" xfId="0"/>
    <cellStyle name="Normal 3 2 2 3 17" xfId="0"/>
    <cellStyle name="Normal 3 2 2 3 2" xfId="0"/>
    <cellStyle name="Normal 3 2 2 3 2 10" xfId="0"/>
    <cellStyle name="Normal 3 2 2 3 2 10 2" xfId="0"/>
    <cellStyle name="Normal 3 2 2 3 2 10 2 2" xfId="0"/>
    <cellStyle name="Normal 3 2 2 3 2 10 3" xfId="0"/>
    <cellStyle name="Normal 3 2 2 3 2 11" xfId="0"/>
    <cellStyle name="Normal 3 2 2 3 2 11 2" xfId="0"/>
    <cellStyle name="Normal 3 2 2 3 2 12" xfId="0"/>
    <cellStyle name="Normal 3 2 2 3 2 12 2" xfId="0"/>
    <cellStyle name="Normal 3 2 2 3 2 13" xfId="0"/>
    <cellStyle name="Normal 3 2 2 3 2 13 2" xfId="0"/>
    <cellStyle name="Normal 3 2 2 3 2 14" xfId="0"/>
    <cellStyle name="Normal 3 2 2 3 2 2" xfId="0"/>
    <cellStyle name="Normal 3 2 2 3 2 2 10" xfId="0"/>
    <cellStyle name="Normal 3 2 2 3 2 2 2" xfId="0"/>
    <cellStyle name="Normal 3 2 2 3 2 2 2 2" xfId="0"/>
    <cellStyle name="Normal 3 2 2 3 2 2 2 2 2" xfId="0"/>
    <cellStyle name="Normal 3 2 2 3 2 2 2 2 2 2" xfId="0"/>
    <cellStyle name="Normal 3 2 2 3 2 2 2 2 2 2 2" xfId="0"/>
    <cellStyle name="Normal 3 2 2 3 2 2 2 2 2 2 2 2" xfId="0"/>
    <cellStyle name="Normal 3 2 2 3 2 2 2 2 2 2 3" xfId="0"/>
    <cellStyle name="Normal 3 2 2 3 2 2 2 2 2 3" xfId="0"/>
    <cellStyle name="Normal 3 2 2 3 2 2 2 2 2 3 2" xfId="0"/>
    <cellStyle name="Normal 3 2 2 3 2 2 2 2 2 4" xfId="0"/>
    <cellStyle name="Normal 3 2 2 3 2 2 2 2 3" xfId="0"/>
    <cellStyle name="Normal 3 2 2 3 2 2 2 2 3 2" xfId="0"/>
    <cellStyle name="Normal 3 2 2 3 2 2 2 2 3 2 2" xfId="0"/>
    <cellStyle name="Normal 3 2 2 3 2 2 2 2 3 2 2 2" xfId="0"/>
    <cellStyle name="Normal 3 2 2 3 2 2 2 2 3 2 3" xfId="0"/>
    <cellStyle name="Normal 3 2 2 3 2 2 2 2 3 3" xfId="0"/>
    <cellStyle name="Normal 3 2 2 3 2 2 2 2 3 3 2" xfId="0"/>
    <cellStyle name="Normal 3 2 2 3 2 2 2 2 3 4" xfId="0"/>
    <cellStyle name="Normal 3 2 2 3 2 2 2 2 4" xfId="0"/>
    <cellStyle name="Normal 3 2 2 3 2 2 2 2 4 2" xfId="0"/>
    <cellStyle name="Normal 3 2 2 3 2 2 2 2 4 2 2" xfId="0"/>
    <cellStyle name="Normal 3 2 2 3 2 2 2 2 4 3" xfId="0"/>
    <cellStyle name="Normal 3 2 2 3 2 2 2 2 5" xfId="0"/>
    <cellStyle name="Normal 3 2 2 3 2 2 2 2 5 2" xfId="0"/>
    <cellStyle name="Normal 3 2 2 3 2 2 2 2 6" xfId="0"/>
    <cellStyle name="Normal 3 2 2 3 2 2 2 3" xfId="0"/>
    <cellStyle name="Normal 3 2 2 3 2 2 2 3 2" xfId="0"/>
    <cellStyle name="Normal 3 2 2 3 2 2 2 3 2 2" xfId="0"/>
    <cellStyle name="Normal 3 2 2 3 2 2 2 3 2 2 2" xfId="0"/>
    <cellStyle name="Normal 3 2 2 3 2 2 2 3 2 3" xfId="0"/>
    <cellStyle name="Normal 3 2 2 3 2 2 2 3 3" xfId="0"/>
    <cellStyle name="Normal 3 2 2 3 2 2 2 3 3 2" xfId="0"/>
    <cellStyle name="Normal 3 2 2 3 2 2 2 3 4" xfId="0"/>
    <cellStyle name="Normal 3 2 2 3 2 2 2 4" xfId="0"/>
    <cellStyle name="Normal 3 2 2 3 2 2 2 4 2" xfId="0"/>
    <cellStyle name="Normal 3 2 2 3 2 2 2 4 2 2" xfId="0"/>
    <cellStyle name="Normal 3 2 2 3 2 2 2 4 2 2 2" xfId="0"/>
    <cellStyle name="Normal 3 2 2 3 2 2 2 4 2 3" xfId="0"/>
    <cellStyle name="Normal 3 2 2 3 2 2 2 4 3" xfId="0"/>
    <cellStyle name="Normal 3 2 2 3 2 2 2 4 3 2" xfId="0"/>
    <cellStyle name="Normal 3 2 2 3 2 2 2 4 4" xfId="0"/>
    <cellStyle name="Normal 3 2 2 3 2 2 2 5" xfId="0"/>
    <cellStyle name="Normal 3 2 2 3 2 2 2 5 2" xfId="0"/>
    <cellStyle name="Normal 3 2 2 3 2 2 2 5 2 2" xfId="0"/>
    <cellStyle name="Normal 3 2 2 3 2 2 2 5 2 2 2" xfId="0"/>
    <cellStyle name="Normal 3 2 2 3 2 2 2 5 2 3" xfId="0"/>
    <cellStyle name="Normal 3 2 2 3 2 2 2 5 3" xfId="0"/>
    <cellStyle name="Normal 3 2 2 3 2 2 2 5 3 2" xfId="0"/>
    <cellStyle name="Normal 3 2 2 3 2 2 2 5 4" xfId="0"/>
    <cellStyle name="Normal 3 2 2 3 2 2 2 6" xfId="0"/>
    <cellStyle name="Normal 3 2 2 3 2 2 2 6 2" xfId="0"/>
    <cellStyle name="Normal 3 2 2 3 2 2 2 6 2 2" xfId="0"/>
    <cellStyle name="Normal 3 2 2 3 2 2 2 6 3" xfId="0"/>
    <cellStyle name="Normal 3 2 2 3 2 2 2 7" xfId="0"/>
    <cellStyle name="Normal 3 2 2 3 2 2 2 7 2" xfId="0"/>
    <cellStyle name="Normal 3 2 2 3 2 2 2 8" xfId="0"/>
    <cellStyle name="Normal 3 2 2 3 2 2 3" xfId="0"/>
    <cellStyle name="Normal 3 2 2 3 2 2 3 2" xfId="0"/>
    <cellStyle name="Normal 3 2 2 3 2 2 3 2 2" xfId="0"/>
    <cellStyle name="Normal 3 2 2 3 2 2 3 2 2 2" xfId="0"/>
    <cellStyle name="Normal 3 2 2 3 2 2 3 2 2 2 2" xfId="0"/>
    <cellStyle name="Normal 3 2 2 3 2 2 3 2 2 3" xfId="0"/>
    <cellStyle name="Normal 3 2 2 3 2 2 3 2 3" xfId="0"/>
    <cellStyle name="Normal 3 2 2 3 2 2 3 2 3 2" xfId="0"/>
    <cellStyle name="Normal 3 2 2 3 2 2 3 2 4" xfId="0"/>
    <cellStyle name="Normal 3 2 2 3 2 2 3 3" xfId="0"/>
    <cellStyle name="Normal 3 2 2 3 2 2 3 3 2" xfId="0"/>
    <cellStyle name="Normal 3 2 2 3 2 2 3 3 2 2" xfId="0"/>
    <cellStyle name="Normal 3 2 2 3 2 2 3 3 2 2 2" xfId="0"/>
    <cellStyle name="Normal 3 2 2 3 2 2 3 3 2 3" xfId="0"/>
    <cellStyle name="Normal 3 2 2 3 2 2 3 3 3" xfId="0"/>
    <cellStyle name="Normal 3 2 2 3 2 2 3 3 3 2" xfId="0"/>
    <cellStyle name="Normal 3 2 2 3 2 2 3 3 4" xfId="0"/>
    <cellStyle name="Normal 3 2 2 3 2 2 3 4" xfId="0"/>
    <cellStyle name="Normal 3 2 2 3 2 2 3 4 2" xfId="0"/>
    <cellStyle name="Normal 3 2 2 3 2 2 3 4 2 2" xfId="0"/>
    <cellStyle name="Normal 3 2 2 3 2 2 3 4 3" xfId="0"/>
    <cellStyle name="Normal 3 2 2 3 2 2 3 5" xfId="0"/>
    <cellStyle name="Normal 3 2 2 3 2 2 3 5 2" xfId="0"/>
    <cellStyle name="Normal 3 2 2 3 2 2 3 6" xfId="0"/>
    <cellStyle name="Normal 3 2 2 3 2 2 4" xfId="0"/>
    <cellStyle name="Normal 3 2 2 3 2 2 4 2" xfId="0"/>
    <cellStyle name="Normal 3 2 2 3 2 2 4 2 2" xfId="0"/>
    <cellStyle name="Normal 3 2 2 3 2 2 4 2 2 2" xfId="0"/>
    <cellStyle name="Normal 3 2 2 3 2 2 4 2 2 2 2" xfId="0"/>
    <cellStyle name="Normal 3 2 2 3 2 2 4 2 2 3" xfId="0"/>
    <cellStyle name="Normal 3 2 2 3 2 2 4 2 3" xfId="0"/>
    <cellStyle name="Normal 3 2 2 3 2 2 4 2 3 2" xfId="0"/>
    <cellStyle name="Normal 3 2 2 3 2 2 4 2 4" xfId="0"/>
    <cellStyle name="Normal 3 2 2 3 2 2 4 3" xfId="0"/>
    <cellStyle name="Normal 3 2 2 3 2 2 4 3 2" xfId="0"/>
    <cellStyle name="Normal 3 2 2 3 2 2 4 3 2 2" xfId="0"/>
    <cellStyle name="Normal 3 2 2 3 2 2 4 3 2 2 2" xfId="0"/>
    <cellStyle name="Normal 3 2 2 3 2 2 4 3 2 3" xfId="0"/>
    <cellStyle name="Normal 3 2 2 3 2 2 4 3 3" xfId="0"/>
    <cellStyle name="Normal 3 2 2 3 2 2 4 3 3 2" xfId="0"/>
    <cellStyle name="Normal 3 2 2 3 2 2 4 3 4" xfId="0"/>
    <cellStyle name="Normal 3 2 2 3 2 2 4 4" xfId="0"/>
    <cellStyle name="Normal 3 2 2 3 2 2 4 4 2" xfId="0"/>
    <cellStyle name="Normal 3 2 2 3 2 2 4 4 2 2" xfId="0"/>
    <cellStyle name="Normal 3 2 2 3 2 2 4 4 3" xfId="0"/>
    <cellStyle name="Normal 3 2 2 3 2 2 4 5" xfId="0"/>
    <cellStyle name="Normal 3 2 2 3 2 2 4 5 2" xfId="0"/>
    <cellStyle name="Normal 3 2 2 3 2 2 4 6" xfId="0"/>
    <cellStyle name="Normal 3 2 2 3 2 2 5" xfId="0"/>
    <cellStyle name="Normal 3 2 2 3 2 2 5 2" xfId="0"/>
    <cellStyle name="Normal 3 2 2 3 2 2 5 2 2" xfId="0"/>
    <cellStyle name="Normal 3 2 2 3 2 2 5 2 2 2" xfId="0"/>
    <cellStyle name="Normal 3 2 2 3 2 2 5 2 3" xfId="0"/>
    <cellStyle name="Normal 3 2 2 3 2 2 5 3" xfId="0"/>
    <cellStyle name="Normal 3 2 2 3 2 2 5 3 2" xfId="0"/>
    <cellStyle name="Normal 3 2 2 3 2 2 5 4" xfId="0"/>
    <cellStyle name="Normal 3 2 2 3 2 2 6" xfId="0"/>
    <cellStyle name="Normal 3 2 2 3 2 2 6 2" xfId="0"/>
    <cellStyle name="Normal 3 2 2 3 2 2 6 2 2" xfId="0"/>
    <cellStyle name="Normal 3 2 2 3 2 2 6 2 2 2" xfId="0"/>
    <cellStyle name="Normal 3 2 2 3 2 2 6 2 3" xfId="0"/>
    <cellStyle name="Normal 3 2 2 3 2 2 6 3" xfId="0"/>
    <cellStyle name="Normal 3 2 2 3 2 2 6 3 2" xfId="0"/>
    <cellStyle name="Normal 3 2 2 3 2 2 6 4" xfId="0"/>
    <cellStyle name="Normal 3 2 2 3 2 2 7" xfId="0"/>
    <cellStyle name="Normal 3 2 2 3 2 2 7 2" xfId="0"/>
    <cellStyle name="Normal 3 2 2 3 2 2 7 2 2" xfId="0"/>
    <cellStyle name="Normal 3 2 2 3 2 2 7 2 2 2" xfId="0"/>
    <cellStyle name="Normal 3 2 2 3 2 2 7 2 3" xfId="0"/>
    <cellStyle name="Normal 3 2 2 3 2 2 7 3" xfId="0"/>
    <cellStyle name="Normal 3 2 2 3 2 2 7 3 2" xfId="0"/>
    <cellStyle name="Normal 3 2 2 3 2 2 7 4" xfId="0"/>
    <cellStyle name="Normal 3 2 2 3 2 2 8" xfId="0"/>
    <cellStyle name="Normal 3 2 2 3 2 2 8 2" xfId="0"/>
    <cellStyle name="Normal 3 2 2 3 2 2 8 2 2" xfId="0"/>
    <cellStyle name="Normal 3 2 2 3 2 2 8 3" xfId="0"/>
    <cellStyle name="Normal 3 2 2 3 2 2 9" xfId="0"/>
    <cellStyle name="Normal 3 2 2 3 2 2 9 2" xfId="0"/>
    <cellStyle name="Normal 3 2 2 3 2 3" xfId="0"/>
    <cellStyle name="Normal 3 2 2 3 2 3 10" xfId="0"/>
    <cellStyle name="Normal 3 2 2 3 2 3 2" xfId="0"/>
    <cellStyle name="Normal 3 2 2 3 2 3 2 2" xfId="0"/>
    <cellStyle name="Normal 3 2 2 3 2 3 2 2 2" xfId="0"/>
    <cellStyle name="Normal 3 2 2 3 2 3 2 2 2 2" xfId="0"/>
    <cellStyle name="Normal 3 2 2 3 2 3 2 2 2 2 2" xfId="0"/>
    <cellStyle name="Normal 3 2 2 3 2 3 2 2 2 2 2 2" xfId="0"/>
    <cellStyle name="Normal 3 2 2 3 2 3 2 2 2 2 3" xfId="0"/>
    <cellStyle name="Normal 3 2 2 3 2 3 2 2 2 3" xfId="0"/>
    <cellStyle name="Normal 3 2 2 3 2 3 2 2 2 3 2" xfId="0"/>
    <cellStyle name="Normal 3 2 2 3 2 3 2 2 2 4" xfId="0"/>
    <cellStyle name="Normal 3 2 2 3 2 3 2 2 3" xfId="0"/>
    <cellStyle name="Normal 3 2 2 3 2 3 2 2 3 2" xfId="0"/>
    <cellStyle name="Normal 3 2 2 3 2 3 2 2 3 2 2" xfId="0"/>
    <cellStyle name="Normal 3 2 2 3 2 3 2 2 3 2 2 2" xfId="0"/>
    <cellStyle name="Normal 3 2 2 3 2 3 2 2 3 2 3" xfId="0"/>
    <cellStyle name="Normal 3 2 2 3 2 3 2 2 3 3" xfId="0"/>
    <cellStyle name="Normal 3 2 2 3 2 3 2 2 3 3 2" xfId="0"/>
    <cellStyle name="Normal 3 2 2 3 2 3 2 2 3 4" xfId="0"/>
    <cellStyle name="Normal 3 2 2 3 2 3 2 2 4" xfId="0"/>
    <cellStyle name="Normal 3 2 2 3 2 3 2 2 4 2" xfId="0"/>
    <cellStyle name="Normal 3 2 2 3 2 3 2 2 4 2 2" xfId="0"/>
    <cellStyle name="Normal 3 2 2 3 2 3 2 2 4 3" xfId="0"/>
    <cellStyle name="Normal 3 2 2 3 2 3 2 2 5" xfId="0"/>
    <cellStyle name="Normal 3 2 2 3 2 3 2 2 5 2" xfId="0"/>
    <cellStyle name="Normal 3 2 2 3 2 3 2 2 6" xfId="0"/>
    <cellStyle name="Normal 3 2 2 3 2 3 2 3" xfId="0"/>
    <cellStyle name="Normal 3 2 2 3 2 3 2 3 2" xfId="0"/>
    <cellStyle name="Normal 3 2 2 3 2 3 2 3 2 2" xfId="0"/>
    <cellStyle name="Normal 3 2 2 3 2 3 2 3 2 2 2" xfId="0"/>
    <cellStyle name="Normal 3 2 2 3 2 3 2 3 2 3" xfId="0"/>
    <cellStyle name="Normal 3 2 2 3 2 3 2 3 3" xfId="0"/>
    <cellStyle name="Normal 3 2 2 3 2 3 2 3 3 2" xfId="0"/>
    <cellStyle name="Normal 3 2 2 3 2 3 2 3 4" xfId="0"/>
    <cellStyle name="Normal 3 2 2 3 2 3 2 4" xfId="0"/>
    <cellStyle name="Normal 3 2 2 3 2 3 2 4 2" xfId="0"/>
    <cellStyle name="Normal 3 2 2 3 2 3 2 4 2 2" xfId="0"/>
    <cellStyle name="Normal 3 2 2 3 2 3 2 4 2 2 2" xfId="0"/>
    <cellStyle name="Normal 3 2 2 3 2 3 2 4 2 3" xfId="0"/>
    <cellStyle name="Normal 3 2 2 3 2 3 2 4 3" xfId="0"/>
    <cellStyle name="Normal 3 2 2 3 2 3 2 4 3 2" xfId="0"/>
    <cellStyle name="Normal 3 2 2 3 2 3 2 4 4" xfId="0"/>
    <cellStyle name="Normal 3 2 2 3 2 3 2 5" xfId="0"/>
    <cellStyle name="Normal 3 2 2 3 2 3 2 5 2" xfId="0"/>
    <cellStyle name="Normal 3 2 2 3 2 3 2 5 2 2" xfId="0"/>
    <cellStyle name="Normal 3 2 2 3 2 3 2 5 2 2 2" xfId="0"/>
    <cellStyle name="Normal 3 2 2 3 2 3 2 5 2 3" xfId="0"/>
    <cellStyle name="Normal 3 2 2 3 2 3 2 5 3" xfId="0"/>
    <cellStyle name="Normal 3 2 2 3 2 3 2 5 3 2" xfId="0"/>
    <cellStyle name="Normal 3 2 2 3 2 3 2 5 4" xfId="0"/>
    <cellStyle name="Normal 3 2 2 3 2 3 2 6" xfId="0"/>
    <cellStyle name="Normal 3 2 2 3 2 3 2 6 2" xfId="0"/>
    <cellStyle name="Normal 3 2 2 3 2 3 2 6 2 2" xfId="0"/>
    <cellStyle name="Normal 3 2 2 3 2 3 2 6 3" xfId="0"/>
    <cellStyle name="Normal 3 2 2 3 2 3 2 7" xfId="0"/>
    <cellStyle name="Normal 3 2 2 3 2 3 2 7 2" xfId="0"/>
    <cellStyle name="Normal 3 2 2 3 2 3 2 8" xfId="0"/>
    <cellStyle name="Normal 3 2 2 3 2 3 3" xfId="0"/>
    <cellStyle name="Normal 3 2 2 3 2 3 3 2" xfId="0"/>
    <cellStyle name="Normal 3 2 2 3 2 3 3 2 2" xfId="0"/>
    <cellStyle name="Normal 3 2 2 3 2 3 3 2 2 2" xfId="0"/>
    <cellStyle name="Normal 3 2 2 3 2 3 3 2 2 2 2" xfId="0"/>
    <cellStyle name="Normal 3 2 2 3 2 3 3 2 2 3" xfId="0"/>
    <cellStyle name="Normal 3 2 2 3 2 3 3 2 3" xfId="0"/>
    <cellStyle name="Normal 3 2 2 3 2 3 3 2 3 2" xfId="0"/>
    <cellStyle name="Normal 3 2 2 3 2 3 3 2 4" xfId="0"/>
    <cellStyle name="Normal 3 2 2 3 2 3 3 3" xfId="0"/>
    <cellStyle name="Normal 3 2 2 3 2 3 3 3 2" xfId="0"/>
    <cellStyle name="Normal 3 2 2 3 2 3 3 3 2 2" xfId="0"/>
    <cellStyle name="Normal 3 2 2 3 2 3 3 3 2 2 2" xfId="0"/>
    <cellStyle name="Normal 3 2 2 3 2 3 3 3 2 3" xfId="0"/>
    <cellStyle name="Normal 3 2 2 3 2 3 3 3 3" xfId="0"/>
    <cellStyle name="Normal 3 2 2 3 2 3 3 3 3 2" xfId="0"/>
    <cellStyle name="Normal 3 2 2 3 2 3 3 3 4" xfId="0"/>
    <cellStyle name="Normal 3 2 2 3 2 3 3 4" xfId="0"/>
    <cellStyle name="Normal 3 2 2 3 2 3 3 4 2" xfId="0"/>
    <cellStyle name="Normal 3 2 2 3 2 3 3 4 2 2" xfId="0"/>
    <cellStyle name="Normal 3 2 2 3 2 3 3 4 3" xfId="0"/>
    <cellStyle name="Normal 3 2 2 3 2 3 3 5" xfId="0"/>
    <cellStyle name="Normal 3 2 2 3 2 3 3 5 2" xfId="0"/>
    <cellStyle name="Normal 3 2 2 3 2 3 3 6" xfId="0"/>
    <cellStyle name="Normal 3 2 2 3 2 3 4" xfId="0"/>
    <cellStyle name="Normal 3 2 2 3 2 3 4 2" xfId="0"/>
    <cellStyle name="Normal 3 2 2 3 2 3 4 2 2" xfId="0"/>
    <cellStyle name="Normal 3 2 2 3 2 3 4 2 2 2" xfId="0"/>
    <cellStyle name="Normal 3 2 2 3 2 3 4 2 2 2 2" xfId="0"/>
    <cellStyle name="Normal 3 2 2 3 2 3 4 2 2 3" xfId="0"/>
    <cellStyle name="Normal 3 2 2 3 2 3 4 2 3" xfId="0"/>
    <cellStyle name="Normal 3 2 2 3 2 3 4 2 3 2" xfId="0"/>
    <cellStyle name="Normal 3 2 2 3 2 3 4 2 4" xfId="0"/>
    <cellStyle name="Normal 3 2 2 3 2 3 4 3" xfId="0"/>
    <cellStyle name="Normal 3 2 2 3 2 3 4 3 2" xfId="0"/>
    <cellStyle name="Normal 3 2 2 3 2 3 4 3 2 2" xfId="0"/>
    <cellStyle name="Normal 3 2 2 3 2 3 4 3 2 2 2" xfId="0"/>
    <cellStyle name="Normal 3 2 2 3 2 3 4 3 2 3" xfId="0"/>
    <cellStyle name="Normal 3 2 2 3 2 3 4 3 3" xfId="0"/>
    <cellStyle name="Normal 3 2 2 3 2 3 4 3 3 2" xfId="0"/>
    <cellStyle name="Normal 3 2 2 3 2 3 4 3 4" xfId="0"/>
    <cellStyle name="Normal 3 2 2 3 2 3 4 4" xfId="0"/>
    <cellStyle name="Normal 3 2 2 3 2 3 4 4 2" xfId="0"/>
    <cellStyle name="Normal 3 2 2 3 2 3 4 4 2 2" xfId="0"/>
    <cellStyle name="Normal 3 2 2 3 2 3 4 4 3" xfId="0"/>
    <cellStyle name="Normal 3 2 2 3 2 3 4 5" xfId="0"/>
    <cellStyle name="Normal 3 2 2 3 2 3 4 5 2" xfId="0"/>
    <cellStyle name="Normal 3 2 2 3 2 3 4 6" xfId="0"/>
    <cellStyle name="Normal 3 2 2 3 2 3 5" xfId="0"/>
    <cellStyle name="Normal 3 2 2 3 2 3 5 2" xfId="0"/>
    <cellStyle name="Normal 3 2 2 3 2 3 5 2 2" xfId="0"/>
    <cellStyle name="Normal 3 2 2 3 2 3 5 2 2 2" xfId="0"/>
    <cellStyle name="Normal 3 2 2 3 2 3 5 2 3" xfId="0"/>
    <cellStyle name="Normal 3 2 2 3 2 3 5 3" xfId="0"/>
    <cellStyle name="Normal 3 2 2 3 2 3 5 3 2" xfId="0"/>
    <cellStyle name="Normal 3 2 2 3 2 3 5 4" xfId="0"/>
    <cellStyle name="Normal 3 2 2 3 2 3 6" xfId="0"/>
    <cellStyle name="Normal 3 2 2 3 2 3 6 2" xfId="0"/>
    <cellStyle name="Normal 3 2 2 3 2 3 6 2 2" xfId="0"/>
    <cellStyle name="Normal 3 2 2 3 2 3 6 2 2 2" xfId="0"/>
    <cellStyle name="Normal 3 2 2 3 2 3 6 2 3" xfId="0"/>
    <cellStyle name="Normal 3 2 2 3 2 3 6 3" xfId="0"/>
    <cellStyle name="Normal 3 2 2 3 2 3 6 3 2" xfId="0"/>
    <cellStyle name="Normal 3 2 2 3 2 3 6 4" xfId="0"/>
    <cellStyle name="Normal 3 2 2 3 2 3 7" xfId="0"/>
    <cellStyle name="Normal 3 2 2 3 2 3 7 2" xfId="0"/>
    <cellStyle name="Normal 3 2 2 3 2 3 7 2 2" xfId="0"/>
    <cellStyle name="Normal 3 2 2 3 2 3 7 2 2 2" xfId="0"/>
    <cellStyle name="Normal 3 2 2 3 2 3 7 2 3" xfId="0"/>
    <cellStyle name="Normal 3 2 2 3 2 3 7 3" xfId="0"/>
    <cellStyle name="Normal 3 2 2 3 2 3 7 3 2" xfId="0"/>
    <cellStyle name="Normal 3 2 2 3 2 3 7 4" xfId="0"/>
    <cellStyle name="Normal 3 2 2 3 2 3 8" xfId="0"/>
    <cellStyle name="Normal 3 2 2 3 2 3 8 2" xfId="0"/>
    <cellStyle name="Normal 3 2 2 3 2 3 8 2 2" xfId="0"/>
    <cellStyle name="Normal 3 2 2 3 2 3 8 3" xfId="0"/>
    <cellStyle name="Normal 3 2 2 3 2 3 9" xfId="0"/>
    <cellStyle name="Normal 3 2 2 3 2 3 9 2" xfId="0"/>
    <cellStyle name="Normal 3 2 2 3 2 4" xfId="0"/>
    <cellStyle name="Normal 3 2 2 3 2 4 2" xfId="0"/>
    <cellStyle name="Normal 3 2 2 3 2 4 2 2" xfId="0"/>
    <cellStyle name="Normal 3 2 2 3 2 4 2 2 2" xfId="0"/>
    <cellStyle name="Normal 3 2 2 3 2 4 2 2 2 2" xfId="0"/>
    <cellStyle name="Normal 3 2 2 3 2 4 2 2 2 2 2" xfId="0"/>
    <cellStyle name="Normal 3 2 2 3 2 4 2 2 2 3" xfId="0"/>
    <cellStyle name="Normal 3 2 2 3 2 4 2 2 3" xfId="0"/>
    <cellStyle name="Normal 3 2 2 3 2 4 2 2 3 2" xfId="0"/>
    <cellStyle name="Normal 3 2 2 3 2 4 2 2 4" xfId="0"/>
    <cellStyle name="Normal 3 2 2 3 2 4 2 3" xfId="0"/>
    <cellStyle name="Normal 3 2 2 3 2 4 2 3 2" xfId="0"/>
    <cellStyle name="Normal 3 2 2 3 2 4 2 3 2 2" xfId="0"/>
    <cellStyle name="Normal 3 2 2 3 2 4 2 3 2 2 2" xfId="0"/>
    <cellStyle name="Normal 3 2 2 3 2 4 2 3 2 3" xfId="0"/>
    <cellStyle name="Normal 3 2 2 3 2 4 2 3 3" xfId="0"/>
    <cellStyle name="Normal 3 2 2 3 2 4 2 3 3 2" xfId="0"/>
    <cellStyle name="Normal 3 2 2 3 2 4 2 3 4" xfId="0"/>
    <cellStyle name="Normal 3 2 2 3 2 4 2 4" xfId="0"/>
    <cellStyle name="Normal 3 2 2 3 2 4 2 4 2" xfId="0"/>
    <cellStyle name="Normal 3 2 2 3 2 4 2 4 2 2" xfId="0"/>
    <cellStyle name="Normal 3 2 2 3 2 4 2 4 3" xfId="0"/>
    <cellStyle name="Normal 3 2 2 3 2 4 2 5" xfId="0"/>
    <cellStyle name="Normal 3 2 2 3 2 4 2 5 2" xfId="0"/>
    <cellStyle name="Normal 3 2 2 3 2 4 2 6" xfId="0"/>
    <cellStyle name="Normal 3 2 2 3 2 4 3" xfId="0"/>
    <cellStyle name="Normal 3 2 2 3 2 4 3 2" xfId="0"/>
    <cellStyle name="Normal 3 2 2 3 2 4 3 2 2" xfId="0"/>
    <cellStyle name="Normal 3 2 2 3 2 4 3 2 2 2" xfId="0"/>
    <cellStyle name="Normal 3 2 2 3 2 4 3 2 3" xfId="0"/>
    <cellStyle name="Normal 3 2 2 3 2 4 3 3" xfId="0"/>
    <cellStyle name="Normal 3 2 2 3 2 4 3 3 2" xfId="0"/>
    <cellStyle name="Normal 3 2 2 3 2 4 3 4" xfId="0"/>
    <cellStyle name="Normal 3 2 2 3 2 4 4" xfId="0"/>
    <cellStyle name="Normal 3 2 2 3 2 4 4 2" xfId="0"/>
    <cellStyle name="Normal 3 2 2 3 2 4 4 2 2" xfId="0"/>
    <cellStyle name="Normal 3 2 2 3 2 4 4 2 2 2" xfId="0"/>
    <cellStyle name="Normal 3 2 2 3 2 4 4 2 3" xfId="0"/>
    <cellStyle name="Normal 3 2 2 3 2 4 4 3" xfId="0"/>
    <cellStyle name="Normal 3 2 2 3 2 4 4 3 2" xfId="0"/>
    <cellStyle name="Normal 3 2 2 3 2 4 4 4" xfId="0"/>
    <cellStyle name="Normal 3 2 2 3 2 4 5" xfId="0"/>
    <cellStyle name="Normal 3 2 2 3 2 4 5 2" xfId="0"/>
    <cellStyle name="Normal 3 2 2 3 2 4 5 2 2" xfId="0"/>
    <cellStyle name="Normal 3 2 2 3 2 4 5 2 2 2" xfId="0"/>
    <cellStyle name="Normal 3 2 2 3 2 4 5 2 3" xfId="0"/>
    <cellStyle name="Normal 3 2 2 3 2 4 5 3" xfId="0"/>
    <cellStyle name="Normal 3 2 2 3 2 4 5 3 2" xfId="0"/>
    <cellStyle name="Normal 3 2 2 3 2 4 5 4" xfId="0"/>
    <cellStyle name="Normal 3 2 2 3 2 4 6" xfId="0"/>
    <cellStyle name="Normal 3 2 2 3 2 4 6 2" xfId="0"/>
    <cellStyle name="Normal 3 2 2 3 2 4 6 2 2" xfId="0"/>
    <cellStyle name="Normal 3 2 2 3 2 4 6 3" xfId="0"/>
    <cellStyle name="Normal 3 2 2 3 2 4 7" xfId="0"/>
    <cellStyle name="Normal 3 2 2 3 2 4 7 2" xfId="0"/>
    <cellStyle name="Normal 3 2 2 3 2 4 8" xfId="0"/>
    <cellStyle name="Normal 3 2 2 3 2 5" xfId="0"/>
    <cellStyle name="Normal 3 2 2 3 2 5 2" xfId="0"/>
    <cellStyle name="Normal 3 2 2 3 2 5 2 2" xfId="0"/>
    <cellStyle name="Normal 3 2 2 3 2 5 2 2 2" xfId="0"/>
    <cellStyle name="Normal 3 2 2 3 2 5 2 2 2 2" xfId="0"/>
    <cellStyle name="Normal 3 2 2 3 2 5 2 2 3" xfId="0"/>
    <cellStyle name="Normal 3 2 2 3 2 5 2 3" xfId="0"/>
    <cellStyle name="Normal 3 2 2 3 2 5 2 3 2" xfId="0"/>
    <cellStyle name="Normal 3 2 2 3 2 5 2 4" xfId="0"/>
    <cellStyle name="Normal 3 2 2 3 2 5 3" xfId="0"/>
    <cellStyle name="Normal 3 2 2 3 2 5 3 2" xfId="0"/>
    <cellStyle name="Normal 3 2 2 3 2 5 3 2 2" xfId="0"/>
    <cellStyle name="Normal 3 2 2 3 2 5 3 2 2 2" xfId="0"/>
    <cellStyle name="Normal 3 2 2 3 2 5 3 2 3" xfId="0"/>
    <cellStyle name="Normal 3 2 2 3 2 5 3 3" xfId="0"/>
    <cellStyle name="Normal 3 2 2 3 2 5 3 3 2" xfId="0"/>
    <cellStyle name="Normal 3 2 2 3 2 5 3 4" xfId="0"/>
    <cellStyle name="Normal 3 2 2 3 2 5 4" xfId="0"/>
    <cellStyle name="Normal 3 2 2 3 2 5 4 2" xfId="0"/>
    <cellStyle name="Normal 3 2 2 3 2 5 4 2 2" xfId="0"/>
    <cellStyle name="Normal 3 2 2 3 2 5 4 3" xfId="0"/>
    <cellStyle name="Normal 3 2 2 3 2 5 5" xfId="0"/>
    <cellStyle name="Normal 3 2 2 3 2 5 5 2" xfId="0"/>
    <cellStyle name="Normal 3 2 2 3 2 5 6" xfId="0"/>
    <cellStyle name="Normal 3 2 2 3 2 6" xfId="0"/>
    <cellStyle name="Normal 3 2 2 3 2 6 2" xfId="0"/>
    <cellStyle name="Normal 3 2 2 3 2 6 2 2" xfId="0"/>
    <cellStyle name="Normal 3 2 2 3 2 6 2 2 2" xfId="0"/>
    <cellStyle name="Normal 3 2 2 3 2 6 2 2 2 2" xfId="0"/>
    <cellStyle name="Normal 3 2 2 3 2 6 2 2 3" xfId="0"/>
    <cellStyle name="Normal 3 2 2 3 2 6 2 3" xfId="0"/>
    <cellStyle name="Normal 3 2 2 3 2 6 2 3 2" xfId="0"/>
    <cellStyle name="Normal 3 2 2 3 2 6 2 4" xfId="0"/>
    <cellStyle name="Normal 3 2 2 3 2 6 3" xfId="0"/>
    <cellStyle name="Normal 3 2 2 3 2 6 3 2" xfId="0"/>
    <cellStyle name="Normal 3 2 2 3 2 6 3 2 2" xfId="0"/>
    <cellStyle name="Normal 3 2 2 3 2 6 3 2 2 2" xfId="0"/>
    <cellStyle name="Normal 3 2 2 3 2 6 3 2 3" xfId="0"/>
    <cellStyle name="Normal 3 2 2 3 2 6 3 3" xfId="0"/>
    <cellStyle name="Normal 3 2 2 3 2 6 3 3 2" xfId="0"/>
    <cellStyle name="Normal 3 2 2 3 2 6 3 4" xfId="0"/>
    <cellStyle name="Normal 3 2 2 3 2 6 4" xfId="0"/>
    <cellStyle name="Normal 3 2 2 3 2 6 4 2" xfId="0"/>
    <cellStyle name="Normal 3 2 2 3 2 6 4 2 2" xfId="0"/>
    <cellStyle name="Normal 3 2 2 3 2 6 4 3" xfId="0"/>
    <cellStyle name="Normal 3 2 2 3 2 6 5" xfId="0"/>
    <cellStyle name="Normal 3 2 2 3 2 6 5 2" xfId="0"/>
    <cellStyle name="Normal 3 2 2 3 2 6 6" xfId="0"/>
    <cellStyle name="Normal 3 2 2 3 2 7" xfId="0"/>
    <cellStyle name="Normal 3 2 2 3 2 7 2" xfId="0"/>
    <cellStyle name="Normal 3 2 2 3 2 7 2 2" xfId="0"/>
    <cellStyle name="Normal 3 2 2 3 2 7 2 2 2" xfId="0"/>
    <cellStyle name="Normal 3 2 2 3 2 7 2 3" xfId="0"/>
    <cellStyle name="Normal 3 2 2 3 2 7 3" xfId="0"/>
    <cellStyle name="Normal 3 2 2 3 2 7 3 2" xfId="0"/>
    <cellStyle name="Normal 3 2 2 3 2 7 4" xfId="0"/>
    <cellStyle name="Normal 3 2 2 3 2 8" xfId="0"/>
    <cellStyle name="Normal 3 2 2 3 2 8 2" xfId="0"/>
    <cellStyle name="Normal 3 2 2 3 2 8 2 2" xfId="0"/>
    <cellStyle name="Normal 3 2 2 3 2 8 2 2 2" xfId="0"/>
    <cellStyle name="Normal 3 2 2 3 2 8 2 3" xfId="0"/>
    <cellStyle name="Normal 3 2 2 3 2 8 3" xfId="0"/>
    <cellStyle name="Normal 3 2 2 3 2 8 3 2" xfId="0"/>
    <cellStyle name="Normal 3 2 2 3 2 8 4" xfId="0"/>
    <cellStyle name="Normal 3 2 2 3 2 9" xfId="0"/>
    <cellStyle name="Normal 3 2 2 3 2 9 2" xfId="0"/>
    <cellStyle name="Normal 3 2 2 3 2 9 2 2" xfId="0"/>
    <cellStyle name="Normal 3 2 2 3 2 9 2 2 2" xfId="0"/>
    <cellStyle name="Normal 3 2 2 3 2 9 2 3" xfId="0"/>
    <cellStyle name="Normal 3 2 2 3 2 9 3" xfId="0"/>
    <cellStyle name="Normal 3 2 2 3 2 9 3 2" xfId="0"/>
    <cellStyle name="Normal 3 2 2 3 2 9 4" xfId="0"/>
    <cellStyle name="Normal 3 2 2 3 3" xfId="0"/>
    <cellStyle name="Normal 3 2 2 3 3 10" xfId="0"/>
    <cellStyle name="Normal 3 2 2 3 3 10 2" xfId="0"/>
    <cellStyle name="Normal 3 2 2 3 3 10 2 2" xfId="0"/>
    <cellStyle name="Normal 3 2 2 3 3 10 3" xfId="0"/>
    <cellStyle name="Normal 3 2 2 3 3 11" xfId="0"/>
    <cellStyle name="Normal 3 2 2 3 3 11 2" xfId="0"/>
    <cellStyle name="Normal 3 2 2 3 3 12" xfId="0"/>
    <cellStyle name="Normal 3 2 2 3 3 12 2" xfId="0"/>
    <cellStyle name="Normal 3 2 2 3 3 13" xfId="0"/>
    <cellStyle name="Normal 3 2 2 3 3 13 2" xfId="0"/>
    <cellStyle name="Normal 3 2 2 3 3 14" xfId="0"/>
    <cellStyle name="Normal 3 2 2 3 3 2" xfId="0"/>
    <cellStyle name="Normal 3 2 2 3 3 2 10" xfId="0"/>
    <cellStyle name="Normal 3 2 2 3 3 2 2" xfId="0"/>
    <cellStyle name="Normal 3 2 2 3 3 2 2 2" xfId="0"/>
    <cellStyle name="Normal 3 2 2 3 3 2 2 2 2" xfId="0"/>
    <cellStyle name="Normal 3 2 2 3 3 2 2 2 2 2" xfId="0"/>
    <cellStyle name="Normal 3 2 2 3 3 2 2 2 2 2 2" xfId="0"/>
    <cellStyle name="Normal 3 2 2 3 3 2 2 2 2 2 2 2" xfId="0"/>
    <cellStyle name="Normal 3 2 2 3 3 2 2 2 2 2 3" xfId="0"/>
    <cellStyle name="Normal 3 2 2 3 3 2 2 2 2 3" xfId="0"/>
    <cellStyle name="Normal 3 2 2 3 3 2 2 2 2 3 2" xfId="0"/>
    <cellStyle name="Normal 3 2 2 3 3 2 2 2 2 4" xfId="0"/>
    <cellStyle name="Normal 3 2 2 3 3 2 2 2 3" xfId="0"/>
    <cellStyle name="Normal 3 2 2 3 3 2 2 2 3 2" xfId="0"/>
    <cellStyle name="Normal 3 2 2 3 3 2 2 2 3 2 2" xfId="0"/>
    <cellStyle name="Normal 3 2 2 3 3 2 2 2 3 2 2 2" xfId="0"/>
    <cellStyle name="Normal 3 2 2 3 3 2 2 2 3 2 3" xfId="0"/>
    <cellStyle name="Normal 3 2 2 3 3 2 2 2 3 3" xfId="0"/>
    <cellStyle name="Normal 3 2 2 3 3 2 2 2 3 3 2" xfId="0"/>
    <cellStyle name="Normal 3 2 2 3 3 2 2 2 3 4" xfId="0"/>
    <cellStyle name="Normal 3 2 2 3 3 2 2 2 4" xfId="0"/>
    <cellStyle name="Normal 3 2 2 3 3 2 2 2 4 2" xfId="0"/>
    <cellStyle name="Normal 3 2 2 3 3 2 2 2 4 2 2" xfId="0"/>
    <cellStyle name="Normal 3 2 2 3 3 2 2 2 4 3" xfId="0"/>
    <cellStyle name="Normal 3 2 2 3 3 2 2 2 5" xfId="0"/>
    <cellStyle name="Normal 3 2 2 3 3 2 2 2 5 2" xfId="0"/>
    <cellStyle name="Normal 3 2 2 3 3 2 2 2 6" xfId="0"/>
    <cellStyle name="Normal 3 2 2 3 3 2 2 3" xfId="0"/>
    <cellStyle name="Normal 3 2 2 3 3 2 2 3 2" xfId="0"/>
    <cellStyle name="Normal 3 2 2 3 3 2 2 3 2 2" xfId="0"/>
    <cellStyle name="Normal 3 2 2 3 3 2 2 3 2 2 2" xfId="0"/>
    <cellStyle name="Normal 3 2 2 3 3 2 2 3 2 3" xfId="0"/>
    <cellStyle name="Normal 3 2 2 3 3 2 2 3 3" xfId="0"/>
    <cellStyle name="Normal 3 2 2 3 3 2 2 3 3 2" xfId="0"/>
    <cellStyle name="Normal 3 2 2 3 3 2 2 3 4" xfId="0"/>
    <cellStyle name="Normal 3 2 2 3 3 2 2 4" xfId="0"/>
    <cellStyle name="Normal 3 2 2 3 3 2 2 4 2" xfId="0"/>
    <cellStyle name="Normal 3 2 2 3 3 2 2 4 2 2" xfId="0"/>
    <cellStyle name="Normal 3 2 2 3 3 2 2 4 2 2 2" xfId="0"/>
    <cellStyle name="Normal 3 2 2 3 3 2 2 4 2 3" xfId="0"/>
    <cellStyle name="Normal 3 2 2 3 3 2 2 4 3" xfId="0"/>
    <cellStyle name="Normal 3 2 2 3 3 2 2 4 3 2" xfId="0"/>
    <cellStyle name="Normal 3 2 2 3 3 2 2 4 4" xfId="0"/>
    <cellStyle name="Normal 3 2 2 3 3 2 2 5" xfId="0"/>
    <cellStyle name="Normal 3 2 2 3 3 2 2 5 2" xfId="0"/>
    <cellStyle name="Normal 3 2 2 3 3 2 2 5 2 2" xfId="0"/>
    <cellStyle name="Normal 3 2 2 3 3 2 2 5 2 2 2" xfId="0"/>
    <cellStyle name="Normal 3 2 2 3 3 2 2 5 2 3" xfId="0"/>
    <cellStyle name="Normal 3 2 2 3 3 2 2 5 3" xfId="0"/>
    <cellStyle name="Normal 3 2 2 3 3 2 2 5 3 2" xfId="0"/>
    <cellStyle name="Normal 3 2 2 3 3 2 2 5 4" xfId="0"/>
    <cellStyle name="Normal 3 2 2 3 3 2 2 6" xfId="0"/>
    <cellStyle name="Normal 3 2 2 3 3 2 2 6 2" xfId="0"/>
    <cellStyle name="Normal 3 2 2 3 3 2 2 6 2 2" xfId="0"/>
    <cellStyle name="Normal 3 2 2 3 3 2 2 6 3" xfId="0"/>
    <cellStyle name="Normal 3 2 2 3 3 2 2 7" xfId="0"/>
    <cellStyle name="Normal 3 2 2 3 3 2 2 7 2" xfId="0"/>
    <cellStyle name="Normal 3 2 2 3 3 2 2 8" xfId="0"/>
    <cellStyle name="Normal 3 2 2 3 3 2 3" xfId="0"/>
    <cellStyle name="Normal 3 2 2 3 3 2 3 2" xfId="0"/>
    <cellStyle name="Normal 3 2 2 3 3 2 3 2 2" xfId="0"/>
    <cellStyle name="Normal 3 2 2 3 3 2 3 2 2 2" xfId="0"/>
    <cellStyle name="Normal 3 2 2 3 3 2 3 2 2 2 2" xfId="0"/>
    <cellStyle name="Normal 3 2 2 3 3 2 3 2 2 3" xfId="0"/>
    <cellStyle name="Normal 3 2 2 3 3 2 3 2 3" xfId="0"/>
    <cellStyle name="Normal 3 2 2 3 3 2 3 2 3 2" xfId="0"/>
    <cellStyle name="Normal 3 2 2 3 3 2 3 2 4" xfId="0"/>
    <cellStyle name="Normal 3 2 2 3 3 2 3 3" xfId="0"/>
    <cellStyle name="Normal 3 2 2 3 3 2 3 3 2" xfId="0"/>
    <cellStyle name="Normal 3 2 2 3 3 2 3 3 2 2" xfId="0"/>
    <cellStyle name="Normal 3 2 2 3 3 2 3 3 2 2 2" xfId="0"/>
    <cellStyle name="Normal 3 2 2 3 3 2 3 3 2 3" xfId="0"/>
    <cellStyle name="Normal 3 2 2 3 3 2 3 3 3" xfId="0"/>
    <cellStyle name="Normal 3 2 2 3 3 2 3 3 3 2" xfId="0"/>
    <cellStyle name="Normal 3 2 2 3 3 2 3 3 4" xfId="0"/>
    <cellStyle name="Normal 3 2 2 3 3 2 3 4" xfId="0"/>
    <cellStyle name="Normal 3 2 2 3 3 2 3 4 2" xfId="0"/>
    <cellStyle name="Normal 3 2 2 3 3 2 3 4 2 2" xfId="0"/>
    <cellStyle name="Normal 3 2 2 3 3 2 3 4 3" xfId="0"/>
    <cellStyle name="Normal 3 2 2 3 3 2 3 5" xfId="0"/>
    <cellStyle name="Normal 3 2 2 3 3 2 3 5 2" xfId="0"/>
    <cellStyle name="Normal 3 2 2 3 3 2 3 6" xfId="0"/>
    <cellStyle name="Normal 3 2 2 3 3 2 4" xfId="0"/>
    <cellStyle name="Normal 3 2 2 3 3 2 4 2" xfId="0"/>
    <cellStyle name="Normal 3 2 2 3 3 2 4 2 2" xfId="0"/>
    <cellStyle name="Normal 3 2 2 3 3 2 4 2 2 2" xfId="0"/>
    <cellStyle name="Normal 3 2 2 3 3 2 4 2 2 2 2" xfId="0"/>
    <cellStyle name="Normal 3 2 2 3 3 2 4 2 2 3" xfId="0"/>
    <cellStyle name="Normal 3 2 2 3 3 2 4 2 3" xfId="0"/>
    <cellStyle name="Normal 3 2 2 3 3 2 4 2 3 2" xfId="0"/>
    <cellStyle name="Normal 3 2 2 3 3 2 4 2 4" xfId="0"/>
    <cellStyle name="Normal 3 2 2 3 3 2 4 3" xfId="0"/>
    <cellStyle name="Normal 3 2 2 3 3 2 4 3 2" xfId="0"/>
    <cellStyle name="Normal 3 2 2 3 3 2 4 3 2 2" xfId="0"/>
    <cellStyle name="Normal 3 2 2 3 3 2 4 3 2 2 2" xfId="0"/>
    <cellStyle name="Normal 3 2 2 3 3 2 4 3 2 3" xfId="0"/>
    <cellStyle name="Normal 3 2 2 3 3 2 4 3 3" xfId="0"/>
    <cellStyle name="Normal 3 2 2 3 3 2 4 3 3 2" xfId="0"/>
    <cellStyle name="Normal 3 2 2 3 3 2 4 3 4" xfId="0"/>
    <cellStyle name="Normal 3 2 2 3 3 2 4 4" xfId="0"/>
    <cellStyle name="Normal 3 2 2 3 3 2 4 4 2" xfId="0"/>
    <cellStyle name="Normal 3 2 2 3 3 2 4 4 2 2" xfId="0"/>
    <cellStyle name="Normal 3 2 2 3 3 2 4 4 3" xfId="0"/>
    <cellStyle name="Normal 3 2 2 3 3 2 4 5" xfId="0"/>
    <cellStyle name="Normal 3 2 2 3 3 2 4 5 2" xfId="0"/>
    <cellStyle name="Normal 3 2 2 3 3 2 4 6" xfId="0"/>
    <cellStyle name="Normal 3 2 2 3 3 2 5" xfId="0"/>
    <cellStyle name="Normal 3 2 2 3 3 2 5 2" xfId="0"/>
    <cellStyle name="Normal 3 2 2 3 3 2 5 2 2" xfId="0"/>
    <cellStyle name="Normal 3 2 2 3 3 2 5 2 2 2" xfId="0"/>
    <cellStyle name="Normal 3 2 2 3 3 2 5 2 3" xfId="0"/>
    <cellStyle name="Normal 3 2 2 3 3 2 5 3" xfId="0"/>
    <cellStyle name="Normal 3 2 2 3 3 2 5 3 2" xfId="0"/>
    <cellStyle name="Normal 3 2 2 3 3 2 5 4" xfId="0"/>
    <cellStyle name="Normal 3 2 2 3 3 2 6" xfId="0"/>
    <cellStyle name="Normal 3 2 2 3 3 2 6 2" xfId="0"/>
    <cellStyle name="Normal 3 2 2 3 3 2 6 2 2" xfId="0"/>
    <cellStyle name="Normal 3 2 2 3 3 2 6 2 2 2" xfId="0"/>
    <cellStyle name="Normal 3 2 2 3 3 2 6 2 3" xfId="0"/>
    <cellStyle name="Normal 3 2 2 3 3 2 6 3" xfId="0"/>
    <cellStyle name="Normal 3 2 2 3 3 2 6 3 2" xfId="0"/>
    <cellStyle name="Normal 3 2 2 3 3 2 6 4" xfId="0"/>
    <cellStyle name="Normal 3 2 2 3 3 2 7" xfId="0"/>
    <cellStyle name="Normal 3 2 2 3 3 2 7 2" xfId="0"/>
    <cellStyle name="Normal 3 2 2 3 3 2 7 2 2" xfId="0"/>
    <cellStyle name="Normal 3 2 2 3 3 2 7 2 2 2" xfId="0"/>
    <cellStyle name="Normal 3 2 2 3 3 2 7 2 3" xfId="0"/>
    <cellStyle name="Normal 3 2 2 3 3 2 7 3" xfId="0"/>
    <cellStyle name="Normal 3 2 2 3 3 2 7 3 2" xfId="0"/>
    <cellStyle name="Normal 3 2 2 3 3 2 7 4" xfId="0"/>
    <cellStyle name="Normal 3 2 2 3 3 2 8" xfId="0"/>
    <cellStyle name="Normal 3 2 2 3 3 2 8 2" xfId="0"/>
    <cellStyle name="Normal 3 2 2 3 3 2 8 2 2" xfId="0"/>
    <cellStyle name="Normal 3 2 2 3 3 2 8 3" xfId="0"/>
    <cellStyle name="Normal 3 2 2 3 3 2 9" xfId="0"/>
    <cellStyle name="Normal 3 2 2 3 3 2 9 2" xfId="0"/>
    <cellStyle name="Normal 3 2 2 3 3 3" xfId="0"/>
    <cellStyle name="Normal 3 2 2 3 3 3 10" xfId="0"/>
    <cellStyle name="Normal 3 2 2 3 3 3 2" xfId="0"/>
    <cellStyle name="Normal 3 2 2 3 3 3 2 2" xfId="0"/>
    <cellStyle name="Normal 3 2 2 3 3 3 2 2 2" xfId="0"/>
    <cellStyle name="Normal 3 2 2 3 3 3 2 2 2 2" xfId="0"/>
    <cellStyle name="Normal 3 2 2 3 3 3 2 2 2 2 2" xfId="0"/>
    <cellStyle name="Normal 3 2 2 3 3 3 2 2 2 2 2 2" xfId="0"/>
    <cellStyle name="Normal 3 2 2 3 3 3 2 2 2 2 3" xfId="0"/>
    <cellStyle name="Normal 3 2 2 3 3 3 2 2 2 3" xfId="0"/>
    <cellStyle name="Normal 3 2 2 3 3 3 2 2 2 3 2" xfId="0"/>
    <cellStyle name="Normal 3 2 2 3 3 3 2 2 2 4" xfId="0"/>
    <cellStyle name="Normal 3 2 2 3 3 3 2 2 3" xfId="0"/>
    <cellStyle name="Normal 3 2 2 3 3 3 2 2 3 2" xfId="0"/>
    <cellStyle name="Normal 3 2 2 3 3 3 2 2 3 2 2" xfId="0"/>
    <cellStyle name="Normal 3 2 2 3 3 3 2 2 3 2 2 2" xfId="0"/>
    <cellStyle name="Normal 3 2 2 3 3 3 2 2 3 2 3" xfId="0"/>
    <cellStyle name="Normal 3 2 2 3 3 3 2 2 3 3" xfId="0"/>
    <cellStyle name="Normal 3 2 2 3 3 3 2 2 3 3 2" xfId="0"/>
    <cellStyle name="Normal 3 2 2 3 3 3 2 2 3 4" xfId="0"/>
    <cellStyle name="Normal 3 2 2 3 3 3 2 2 4" xfId="0"/>
    <cellStyle name="Normal 3 2 2 3 3 3 2 2 4 2" xfId="0"/>
    <cellStyle name="Normal 3 2 2 3 3 3 2 2 4 2 2" xfId="0"/>
    <cellStyle name="Normal 3 2 2 3 3 3 2 2 4 3" xfId="0"/>
    <cellStyle name="Normal 3 2 2 3 3 3 2 2 5" xfId="0"/>
    <cellStyle name="Normal 3 2 2 3 3 3 2 2 5 2" xfId="0"/>
    <cellStyle name="Normal 3 2 2 3 3 3 2 2 6" xfId="0"/>
    <cellStyle name="Normal 3 2 2 3 3 3 2 3" xfId="0"/>
    <cellStyle name="Normal 3 2 2 3 3 3 2 3 2" xfId="0"/>
    <cellStyle name="Normal 3 2 2 3 3 3 2 3 2 2" xfId="0"/>
    <cellStyle name="Normal 3 2 2 3 3 3 2 3 2 2 2" xfId="0"/>
    <cellStyle name="Normal 3 2 2 3 3 3 2 3 2 3" xfId="0"/>
    <cellStyle name="Normal 3 2 2 3 3 3 2 3 3" xfId="0"/>
    <cellStyle name="Normal 3 2 2 3 3 3 2 3 3 2" xfId="0"/>
    <cellStyle name="Normal 3 2 2 3 3 3 2 3 4" xfId="0"/>
    <cellStyle name="Normal 3 2 2 3 3 3 2 4" xfId="0"/>
    <cellStyle name="Normal 3 2 2 3 3 3 2 4 2" xfId="0"/>
    <cellStyle name="Normal 3 2 2 3 3 3 2 4 2 2" xfId="0"/>
    <cellStyle name="Normal 3 2 2 3 3 3 2 4 2 2 2" xfId="0"/>
    <cellStyle name="Normal 3 2 2 3 3 3 2 4 2 3" xfId="0"/>
    <cellStyle name="Normal 3 2 2 3 3 3 2 4 3" xfId="0"/>
    <cellStyle name="Normal 3 2 2 3 3 3 2 4 3 2" xfId="0"/>
    <cellStyle name="Normal 3 2 2 3 3 3 2 4 4" xfId="0"/>
    <cellStyle name="Normal 3 2 2 3 3 3 2 5" xfId="0"/>
    <cellStyle name="Normal 3 2 2 3 3 3 2 5 2" xfId="0"/>
    <cellStyle name="Normal 3 2 2 3 3 3 2 5 2 2" xfId="0"/>
    <cellStyle name="Normal 3 2 2 3 3 3 2 5 2 2 2" xfId="0"/>
    <cellStyle name="Normal 3 2 2 3 3 3 2 5 2 3" xfId="0"/>
    <cellStyle name="Normal 3 2 2 3 3 3 2 5 3" xfId="0"/>
    <cellStyle name="Normal 3 2 2 3 3 3 2 5 3 2" xfId="0"/>
    <cellStyle name="Normal 3 2 2 3 3 3 2 5 4" xfId="0"/>
    <cellStyle name="Normal 3 2 2 3 3 3 2 6" xfId="0"/>
    <cellStyle name="Normal 3 2 2 3 3 3 2 6 2" xfId="0"/>
    <cellStyle name="Normal 3 2 2 3 3 3 2 6 2 2" xfId="0"/>
    <cellStyle name="Normal 3 2 2 3 3 3 2 6 3" xfId="0"/>
    <cellStyle name="Normal 3 2 2 3 3 3 2 7" xfId="0"/>
    <cellStyle name="Normal 3 2 2 3 3 3 2 7 2" xfId="0"/>
    <cellStyle name="Normal 3 2 2 3 3 3 2 8" xfId="0"/>
    <cellStyle name="Normal 3 2 2 3 3 3 3" xfId="0"/>
    <cellStyle name="Normal 3 2 2 3 3 3 3 2" xfId="0"/>
    <cellStyle name="Normal 3 2 2 3 3 3 3 2 2" xfId="0"/>
    <cellStyle name="Normal 3 2 2 3 3 3 3 2 2 2" xfId="0"/>
    <cellStyle name="Normal 3 2 2 3 3 3 3 2 2 2 2" xfId="0"/>
    <cellStyle name="Normal 3 2 2 3 3 3 3 2 2 3" xfId="0"/>
    <cellStyle name="Normal 3 2 2 3 3 3 3 2 3" xfId="0"/>
    <cellStyle name="Normal 3 2 2 3 3 3 3 2 3 2" xfId="0"/>
    <cellStyle name="Normal 3 2 2 3 3 3 3 2 4" xfId="0"/>
    <cellStyle name="Normal 3 2 2 3 3 3 3 3" xfId="0"/>
    <cellStyle name="Normal 3 2 2 3 3 3 3 3 2" xfId="0"/>
    <cellStyle name="Normal 3 2 2 3 3 3 3 3 2 2" xfId="0"/>
    <cellStyle name="Normal 3 2 2 3 3 3 3 3 2 2 2" xfId="0"/>
    <cellStyle name="Normal 3 2 2 3 3 3 3 3 2 3" xfId="0"/>
    <cellStyle name="Normal 3 2 2 3 3 3 3 3 3" xfId="0"/>
    <cellStyle name="Normal 3 2 2 3 3 3 3 3 3 2" xfId="0"/>
    <cellStyle name="Normal 3 2 2 3 3 3 3 3 4" xfId="0"/>
    <cellStyle name="Normal 3 2 2 3 3 3 3 4" xfId="0"/>
    <cellStyle name="Normal 3 2 2 3 3 3 3 4 2" xfId="0"/>
    <cellStyle name="Normal 3 2 2 3 3 3 3 4 2 2" xfId="0"/>
    <cellStyle name="Normal 3 2 2 3 3 3 3 4 3" xfId="0"/>
    <cellStyle name="Normal 3 2 2 3 3 3 3 5" xfId="0"/>
    <cellStyle name="Normal 3 2 2 3 3 3 3 5 2" xfId="0"/>
    <cellStyle name="Normal 3 2 2 3 3 3 3 6" xfId="0"/>
    <cellStyle name="Normal 3 2 2 3 3 3 4" xfId="0"/>
    <cellStyle name="Normal 3 2 2 3 3 3 4 2" xfId="0"/>
    <cellStyle name="Normal 3 2 2 3 3 3 4 2 2" xfId="0"/>
    <cellStyle name="Normal 3 2 2 3 3 3 4 2 2 2" xfId="0"/>
    <cellStyle name="Normal 3 2 2 3 3 3 4 2 2 2 2" xfId="0"/>
    <cellStyle name="Normal 3 2 2 3 3 3 4 2 2 3" xfId="0"/>
    <cellStyle name="Normal 3 2 2 3 3 3 4 2 3" xfId="0"/>
    <cellStyle name="Normal 3 2 2 3 3 3 4 2 3 2" xfId="0"/>
    <cellStyle name="Normal 3 2 2 3 3 3 4 2 4" xfId="0"/>
    <cellStyle name="Normal 3 2 2 3 3 3 4 3" xfId="0"/>
    <cellStyle name="Normal 3 2 2 3 3 3 4 3 2" xfId="0"/>
    <cellStyle name="Normal 3 2 2 3 3 3 4 3 2 2" xfId="0"/>
    <cellStyle name="Normal 3 2 2 3 3 3 4 3 2 2 2" xfId="0"/>
    <cellStyle name="Normal 3 2 2 3 3 3 4 3 2 3" xfId="0"/>
    <cellStyle name="Normal 3 2 2 3 3 3 4 3 3" xfId="0"/>
    <cellStyle name="Normal 3 2 2 3 3 3 4 3 3 2" xfId="0"/>
    <cellStyle name="Normal 3 2 2 3 3 3 4 3 4" xfId="0"/>
    <cellStyle name="Normal 3 2 2 3 3 3 4 4" xfId="0"/>
    <cellStyle name="Normal 3 2 2 3 3 3 4 4 2" xfId="0"/>
    <cellStyle name="Normal 3 2 2 3 3 3 4 4 2 2" xfId="0"/>
    <cellStyle name="Normal 3 2 2 3 3 3 4 4 3" xfId="0"/>
    <cellStyle name="Normal 3 2 2 3 3 3 4 5" xfId="0"/>
    <cellStyle name="Normal 3 2 2 3 3 3 4 5 2" xfId="0"/>
    <cellStyle name="Normal 3 2 2 3 3 3 4 6" xfId="0"/>
    <cellStyle name="Normal 3 2 2 3 3 3 5" xfId="0"/>
    <cellStyle name="Normal 3 2 2 3 3 3 5 2" xfId="0"/>
    <cellStyle name="Normal 3 2 2 3 3 3 5 2 2" xfId="0"/>
    <cellStyle name="Normal 3 2 2 3 3 3 5 2 2 2" xfId="0"/>
    <cellStyle name="Normal 3 2 2 3 3 3 5 2 3" xfId="0"/>
    <cellStyle name="Normal 3 2 2 3 3 3 5 3" xfId="0"/>
    <cellStyle name="Normal 3 2 2 3 3 3 5 3 2" xfId="0"/>
    <cellStyle name="Normal 3 2 2 3 3 3 5 4" xfId="0"/>
    <cellStyle name="Normal 3 2 2 3 3 3 6" xfId="0"/>
    <cellStyle name="Normal 3 2 2 3 3 3 6 2" xfId="0"/>
    <cellStyle name="Normal 3 2 2 3 3 3 6 2 2" xfId="0"/>
    <cellStyle name="Normal 3 2 2 3 3 3 6 2 2 2" xfId="0"/>
    <cellStyle name="Normal 3 2 2 3 3 3 6 2 3" xfId="0"/>
    <cellStyle name="Normal 3 2 2 3 3 3 6 3" xfId="0"/>
    <cellStyle name="Normal 3 2 2 3 3 3 6 3 2" xfId="0"/>
    <cellStyle name="Normal 3 2 2 3 3 3 6 4" xfId="0"/>
    <cellStyle name="Normal 3 2 2 3 3 3 7" xfId="0"/>
    <cellStyle name="Normal 3 2 2 3 3 3 7 2" xfId="0"/>
    <cellStyle name="Normal 3 2 2 3 3 3 7 2 2" xfId="0"/>
    <cellStyle name="Normal 3 2 2 3 3 3 7 2 2 2" xfId="0"/>
    <cellStyle name="Normal 3 2 2 3 3 3 7 2 3" xfId="0"/>
    <cellStyle name="Normal 3 2 2 3 3 3 7 3" xfId="0"/>
    <cellStyle name="Normal 3 2 2 3 3 3 7 3 2" xfId="0"/>
    <cellStyle name="Normal 3 2 2 3 3 3 7 4" xfId="0"/>
    <cellStyle name="Normal 3 2 2 3 3 3 8" xfId="0"/>
    <cellStyle name="Normal 3 2 2 3 3 3 8 2" xfId="0"/>
    <cellStyle name="Normal 3 2 2 3 3 3 8 2 2" xfId="0"/>
    <cellStyle name="Normal 3 2 2 3 3 3 8 3" xfId="0"/>
    <cellStyle name="Normal 3 2 2 3 3 3 9" xfId="0"/>
    <cellStyle name="Normal 3 2 2 3 3 3 9 2" xfId="0"/>
    <cellStyle name="Normal 3 2 2 3 3 4" xfId="0"/>
    <cellStyle name="Normal 3 2 2 3 3 4 2" xfId="0"/>
    <cellStyle name="Normal 3 2 2 3 3 4 2 2" xfId="0"/>
    <cellStyle name="Normal 3 2 2 3 3 4 2 2 2" xfId="0"/>
    <cellStyle name="Normal 3 2 2 3 3 4 2 2 2 2" xfId="0"/>
    <cellStyle name="Normal 3 2 2 3 3 4 2 2 2 2 2" xfId="0"/>
    <cellStyle name="Normal 3 2 2 3 3 4 2 2 2 3" xfId="0"/>
    <cellStyle name="Normal 3 2 2 3 3 4 2 2 3" xfId="0"/>
    <cellStyle name="Normal 3 2 2 3 3 4 2 2 3 2" xfId="0"/>
    <cellStyle name="Normal 3 2 2 3 3 4 2 2 4" xfId="0"/>
    <cellStyle name="Normal 3 2 2 3 3 4 2 3" xfId="0"/>
    <cellStyle name="Normal 3 2 2 3 3 4 2 3 2" xfId="0"/>
    <cellStyle name="Normal 3 2 2 3 3 4 2 3 2 2" xfId="0"/>
    <cellStyle name="Normal 3 2 2 3 3 4 2 3 2 2 2" xfId="0"/>
    <cellStyle name="Normal 3 2 2 3 3 4 2 3 2 3" xfId="0"/>
    <cellStyle name="Normal 3 2 2 3 3 4 2 3 3" xfId="0"/>
    <cellStyle name="Normal 3 2 2 3 3 4 2 3 3 2" xfId="0"/>
    <cellStyle name="Normal 3 2 2 3 3 4 2 3 4" xfId="0"/>
    <cellStyle name="Normal 3 2 2 3 3 4 2 4" xfId="0"/>
    <cellStyle name="Normal 3 2 2 3 3 4 2 4 2" xfId="0"/>
    <cellStyle name="Normal 3 2 2 3 3 4 2 4 2 2" xfId="0"/>
    <cellStyle name="Normal 3 2 2 3 3 4 2 4 3" xfId="0"/>
    <cellStyle name="Normal 3 2 2 3 3 4 2 5" xfId="0"/>
    <cellStyle name="Normal 3 2 2 3 3 4 2 5 2" xfId="0"/>
    <cellStyle name="Normal 3 2 2 3 3 4 2 6" xfId="0"/>
    <cellStyle name="Normal 3 2 2 3 3 4 3" xfId="0"/>
    <cellStyle name="Normal 3 2 2 3 3 4 3 2" xfId="0"/>
    <cellStyle name="Normal 3 2 2 3 3 4 3 2 2" xfId="0"/>
    <cellStyle name="Normal 3 2 2 3 3 4 3 2 2 2" xfId="0"/>
    <cellStyle name="Normal 3 2 2 3 3 4 3 2 3" xfId="0"/>
    <cellStyle name="Normal 3 2 2 3 3 4 3 3" xfId="0"/>
    <cellStyle name="Normal 3 2 2 3 3 4 3 3 2" xfId="0"/>
    <cellStyle name="Normal 3 2 2 3 3 4 3 4" xfId="0"/>
    <cellStyle name="Normal 3 2 2 3 3 4 4" xfId="0"/>
    <cellStyle name="Normal 3 2 2 3 3 4 4 2" xfId="0"/>
    <cellStyle name="Normal 3 2 2 3 3 4 4 2 2" xfId="0"/>
    <cellStyle name="Normal 3 2 2 3 3 4 4 2 2 2" xfId="0"/>
    <cellStyle name="Normal 3 2 2 3 3 4 4 2 3" xfId="0"/>
    <cellStyle name="Normal 3 2 2 3 3 4 4 3" xfId="0"/>
    <cellStyle name="Normal 3 2 2 3 3 4 4 3 2" xfId="0"/>
    <cellStyle name="Normal 3 2 2 3 3 4 4 4" xfId="0"/>
    <cellStyle name="Normal 3 2 2 3 3 4 5" xfId="0"/>
    <cellStyle name="Normal 3 2 2 3 3 4 5 2" xfId="0"/>
    <cellStyle name="Normal 3 2 2 3 3 4 5 2 2" xfId="0"/>
    <cellStyle name="Normal 3 2 2 3 3 4 5 2 2 2" xfId="0"/>
    <cellStyle name="Normal 3 2 2 3 3 4 5 2 3" xfId="0"/>
    <cellStyle name="Normal 3 2 2 3 3 4 5 3" xfId="0"/>
    <cellStyle name="Normal 3 2 2 3 3 4 5 3 2" xfId="0"/>
    <cellStyle name="Normal 3 2 2 3 3 4 5 4" xfId="0"/>
    <cellStyle name="Normal 3 2 2 3 3 4 6" xfId="0"/>
    <cellStyle name="Normal 3 2 2 3 3 4 6 2" xfId="0"/>
    <cellStyle name="Normal 3 2 2 3 3 4 6 2 2" xfId="0"/>
    <cellStyle name="Normal 3 2 2 3 3 4 6 3" xfId="0"/>
    <cellStyle name="Normal 3 2 2 3 3 4 7" xfId="0"/>
    <cellStyle name="Normal 3 2 2 3 3 4 7 2" xfId="0"/>
    <cellStyle name="Normal 3 2 2 3 3 4 8" xfId="0"/>
    <cellStyle name="Normal 3 2 2 3 3 5" xfId="0"/>
    <cellStyle name="Normal 3 2 2 3 3 5 2" xfId="0"/>
    <cellStyle name="Normal 3 2 2 3 3 5 2 2" xfId="0"/>
    <cellStyle name="Normal 3 2 2 3 3 5 2 2 2" xfId="0"/>
    <cellStyle name="Normal 3 2 2 3 3 5 2 2 2 2" xfId="0"/>
    <cellStyle name="Normal 3 2 2 3 3 5 2 2 3" xfId="0"/>
    <cellStyle name="Normal 3 2 2 3 3 5 2 3" xfId="0"/>
    <cellStyle name="Normal 3 2 2 3 3 5 2 3 2" xfId="0"/>
    <cellStyle name="Normal 3 2 2 3 3 5 2 4" xfId="0"/>
    <cellStyle name="Normal 3 2 2 3 3 5 3" xfId="0"/>
    <cellStyle name="Normal 3 2 2 3 3 5 3 2" xfId="0"/>
    <cellStyle name="Normal 3 2 2 3 3 5 3 2 2" xfId="0"/>
    <cellStyle name="Normal 3 2 2 3 3 5 3 2 2 2" xfId="0"/>
    <cellStyle name="Normal 3 2 2 3 3 5 3 2 3" xfId="0"/>
    <cellStyle name="Normal 3 2 2 3 3 5 3 3" xfId="0"/>
    <cellStyle name="Normal 3 2 2 3 3 5 3 3 2" xfId="0"/>
    <cellStyle name="Normal 3 2 2 3 3 5 3 4" xfId="0"/>
    <cellStyle name="Normal 3 2 2 3 3 5 4" xfId="0"/>
    <cellStyle name="Normal 3 2 2 3 3 5 4 2" xfId="0"/>
    <cellStyle name="Normal 3 2 2 3 3 5 4 2 2" xfId="0"/>
    <cellStyle name="Normal 3 2 2 3 3 5 4 3" xfId="0"/>
    <cellStyle name="Normal 3 2 2 3 3 5 5" xfId="0"/>
    <cellStyle name="Normal 3 2 2 3 3 5 5 2" xfId="0"/>
    <cellStyle name="Normal 3 2 2 3 3 5 6" xfId="0"/>
    <cellStyle name="Normal 3 2 2 3 3 6" xfId="0"/>
    <cellStyle name="Normal 3 2 2 3 3 6 2" xfId="0"/>
    <cellStyle name="Normal 3 2 2 3 3 6 2 2" xfId="0"/>
    <cellStyle name="Normal 3 2 2 3 3 6 2 2 2" xfId="0"/>
    <cellStyle name="Normal 3 2 2 3 3 6 2 2 2 2" xfId="0"/>
    <cellStyle name="Normal 3 2 2 3 3 6 2 2 3" xfId="0"/>
    <cellStyle name="Normal 3 2 2 3 3 6 2 3" xfId="0"/>
    <cellStyle name="Normal 3 2 2 3 3 6 2 3 2" xfId="0"/>
    <cellStyle name="Normal 3 2 2 3 3 6 2 4" xfId="0"/>
    <cellStyle name="Normal 3 2 2 3 3 6 3" xfId="0"/>
    <cellStyle name="Normal 3 2 2 3 3 6 3 2" xfId="0"/>
    <cellStyle name="Normal 3 2 2 3 3 6 3 2 2" xfId="0"/>
    <cellStyle name="Normal 3 2 2 3 3 6 3 2 2 2" xfId="0"/>
    <cellStyle name="Normal 3 2 2 3 3 6 3 2 3" xfId="0"/>
    <cellStyle name="Normal 3 2 2 3 3 6 3 3" xfId="0"/>
    <cellStyle name="Normal 3 2 2 3 3 6 3 3 2" xfId="0"/>
    <cellStyle name="Normal 3 2 2 3 3 6 3 4" xfId="0"/>
    <cellStyle name="Normal 3 2 2 3 3 6 4" xfId="0"/>
    <cellStyle name="Normal 3 2 2 3 3 6 4 2" xfId="0"/>
    <cellStyle name="Normal 3 2 2 3 3 6 4 2 2" xfId="0"/>
    <cellStyle name="Normal 3 2 2 3 3 6 4 3" xfId="0"/>
    <cellStyle name="Normal 3 2 2 3 3 6 5" xfId="0"/>
    <cellStyle name="Normal 3 2 2 3 3 6 5 2" xfId="0"/>
    <cellStyle name="Normal 3 2 2 3 3 6 6" xfId="0"/>
    <cellStyle name="Normal 3 2 2 3 3 7" xfId="0"/>
    <cellStyle name="Normal 3 2 2 3 3 7 2" xfId="0"/>
    <cellStyle name="Normal 3 2 2 3 3 7 2 2" xfId="0"/>
    <cellStyle name="Normal 3 2 2 3 3 7 2 2 2" xfId="0"/>
    <cellStyle name="Normal 3 2 2 3 3 7 2 3" xfId="0"/>
    <cellStyle name="Normal 3 2 2 3 3 7 3" xfId="0"/>
    <cellStyle name="Normal 3 2 2 3 3 7 3 2" xfId="0"/>
    <cellStyle name="Normal 3 2 2 3 3 7 4" xfId="0"/>
    <cellStyle name="Normal 3 2 2 3 3 8" xfId="0"/>
    <cellStyle name="Normal 3 2 2 3 3 8 2" xfId="0"/>
    <cellStyle name="Normal 3 2 2 3 3 8 2 2" xfId="0"/>
    <cellStyle name="Normal 3 2 2 3 3 8 2 2 2" xfId="0"/>
    <cellStyle name="Normal 3 2 2 3 3 8 2 3" xfId="0"/>
    <cellStyle name="Normal 3 2 2 3 3 8 3" xfId="0"/>
    <cellStyle name="Normal 3 2 2 3 3 8 3 2" xfId="0"/>
    <cellStyle name="Normal 3 2 2 3 3 8 4" xfId="0"/>
    <cellStyle name="Normal 3 2 2 3 3 9" xfId="0"/>
    <cellStyle name="Normal 3 2 2 3 3 9 2" xfId="0"/>
    <cellStyle name="Normal 3 2 2 3 3 9 2 2" xfId="0"/>
    <cellStyle name="Normal 3 2 2 3 3 9 2 2 2" xfId="0"/>
    <cellStyle name="Normal 3 2 2 3 3 9 2 3" xfId="0"/>
    <cellStyle name="Normal 3 2 2 3 3 9 3" xfId="0"/>
    <cellStyle name="Normal 3 2 2 3 3 9 3 2" xfId="0"/>
    <cellStyle name="Normal 3 2 2 3 3 9 4" xfId="0"/>
    <cellStyle name="Normal 3 2 2 3 4" xfId="0"/>
    <cellStyle name="Normal 3 2 2 3 4 10" xfId="0"/>
    <cellStyle name="Normal 3 2 2 3 4 10 2" xfId="0"/>
    <cellStyle name="Normal 3 2 2 3 4 11" xfId="0"/>
    <cellStyle name="Normal 3 2 2 3 4 11 2" xfId="0"/>
    <cellStyle name="Normal 3 2 2 3 4 12" xfId="0"/>
    <cellStyle name="Normal 3 2 2 3 4 2" xfId="0"/>
    <cellStyle name="Normal 3 2 2 3 4 2 2" xfId="0"/>
    <cellStyle name="Normal 3 2 2 3 4 2 2 2" xfId="0"/>
    <cellStyle name="Normal 3 2 2 3 4 2 2 2 2" xfId="0"/>
    <cellStyle name="Normal 3 2 2 3 4 2 2 2 2 2" xfId="0"/>
    <cellStyle name="Normal 3 2 2 3 4 2 2 2 2 2 2" xfId="0"/>
    <cellStyle name="Normal 3 2 2 3 4 2 2 2 2 3" xfId="0"/>
    <cellStyle name="Normal 3 2 2 3 4 2 2 2 3" xfId="0"/>
    <cellStyle name="Normal 3 2 2 3 4 2 2 2 3 2" xfId="0"/>
    <cellStyle name="Normal 3 2 2 3 4 2 2 2 4" xfId="0"/>
    <cellStyle name="Normal 3 2 2 3 4 2 2 3" xfId="0"/>
    <cellStyle name="Normal 3 2 2 3 4 2 2 3 2" xfId="0"/>
    <cellStyle name="Normal 3 2 2 3 4 2 2 3 2 2" xfId="0"/>
    <cellStyle name="Normal 3 2 2 3 4 2 2 3 2 2 2" xfId="0"/>
    <cellStyle name="Normal 3 2 2 3 4 2 2 3 2 3" xfId="0"/>
    <cellStyle name="Normal 3 2 2 3 4 2 2 3 3" xfId="0"/>
    <cellStyle name="Normal 3 2 2 3 4 2 2 3 3 2" xfId="0"/>
    <cellStyle name="Normal 3 2 2 3 4 2 2 3 4" xfId="0"/>
    <cellStyle name="Normal 3 2 2 3 4 2 2 4" xfId="0"/>
    <cellStyle name="Normal 3 2 2 3 4 2 2 4 2" xfId="0"/>
    <cellStyle name="Normal 3 2 2 3 4 2 2 4 2 2" xfId="0"/>
    <cellStyle name="Normal 3 2 2 3 4 2 2 4 3" xfId="0"/>
    <cellStyle name="Normal 3 2 2 3 4 2 2 5" xfId="0"/>
    <cellStyle name="Normal 3 2 2 3 4 2 2 5 2" xfId="0"/>
    <cellStyle name="Normal 3 2 2 3 4 2 2 6" xfId="0"/>
    <cellStyle name="Normal 3 2 2 3 4 2 3" xfId="0"/>
    <cellStyle name="Normal 3 2 2 3 4 2 3 2" xfId="0"/>
    <cellStyle name="Normal 3 2 2 3 4 2 3 2 2" xfId="0"/>
    <cellStyle name="Normal 3 2 2 3 4 2 3 2 2 2" xfId="0"/>
    <cellStyle name="Normal 3 2 2 3 4 2 3 2 3" xfId="0"/>
    <cellStyle name="Normal 3 2 2 3 4 2 3 3" xfId="0"/>
    <cellStyle name="Normal 3 2 2 3 4 2 3 3 2" xfId="0"/>
    <cellStyle name="Normal 3 2 2 3 4 2 3 4" xfId="0"/>
    <cellStyle name="Normal 3 2 2 3 4 2 4" xfId="0"/>
    <cellStyle name="Normal 3 2 2 3 4 2 4 2" xfId="0"/>
    <cellStyle name="Normal 3 2 2 3 4 2 4 2 2" xfId="0"/>
    <cellStyle name="Normal 3 2 2 3 4 2 4 2 2 2" xfId="0"/>
    <cellStyle name="Normal 3 2 2 3 4 2 4 2 3" xfId="0"/>
    <cellStyle name="Normal 3 2 2 3 4 2 4 3" xfId="0"/>
    <cellStyle name="Normal 3 2 2 3 4 2 4 3 2" xfId="0"/>
    <cellStyle name="Normal 3 2 2 3 4 2 4 4" xfId="0"/>
    <cellStyle name="Normal 3 2 2 3 4 2 5" xfId="0"/>
    <cellStyle name="Normal 3 2 2 3 4 2 5 2" xfId="0"/>
    <cellStyle name="Normal 3 2 2 3 4 2 5 2 2" xfId="0"/>
    <cellStyle name="Normal 3 2 2 3 4 2 5 2 2 2" xfId="0"/>
    <cellStyle name="Normal 3 2 2 3 4 2 5 2 3" xfId="0"/>
    <cellStyle name="Normal 3 2 2 3 4 2 5 3" xfId="0"/>
    <cellStyle name="Normal 3 2 2 3 4 2 5 3 2" xfId="0"/>
    <cellStyle name="Normal 3 2 2 3 4 2 5 4" xfId="0"/>
    <cellStyle name="Normal 3 2 2 3 4 2 6" xfId="0"/>
    <cellStyle name="Normal 3 2 2 3 4 2 6 2" xfId="0"/>
    <cellStyle name="Normal 3 2 2 3 4 2 6 2 2" xfId="0"/>
    <cellStyle name="Normal 3 2 2 3 4 2 6 3" xfId="0"/>
    <cellStyle name="Normal 3 2 2 3 4 2 7" xfId="0"/>
    <cellStyle name="Normal 3 2 2 3 4 2 7 2" xfId="0"/>
    <cellStyle name="Normal 3 2 2 3 4 2 8" xfId="0"/>
    <cellStyle name="Normal 3 2 2 3 4 3" xfId="0"/>
    <cellStyle name="Normal 3 2 2 3 4 3 2" xfId="0"/>
    <cellStyle name="Normal 3 2 2 3 4 3 2 2" xfId="0"/>
    <cellStyle name="Normal 3 2 2 3 4 3 2 2 2" xfId="0"/>
    <cellStyle name="Normal 3 2 2 3 4 3 2 2 2 2" xfId="0"/>
    <cellStyle name="Normal 3 2 2 3 4 3 2 2 2 2 2" xfId="0"/>
    <cellStyle name="Normal 3 2 2 3 4 3 2 2 2 3" xfId="0"/>
    <cellStyle name="Normal 3 2 2 3 4 3 2 2 3" xfId="0"/>
    <cellStyle name="Normal 3 2 2 3 4 3 2 2 3 2" xfId="0"/>
    <cellStyle name="Normal 3 2 2 3 4 3 2 2 4" xfId="0"/>
    <cellStyle name="Normal 3 2 2 3 4 3 2 3" xfId="0"/>
    <cellStyle name="Normal 3 2 2 3 4 3 2 3 2" xfId="0"/>
    <cellStyle name="Normal 3 2 2 3 4 3 2 3 2 2" xfId="0"/>
    <cellStyle name="Normal 3 2 2 3 4 3 2 3 2 2 2" xfId="0"/>
    <cellStyle name="Normal 3 2 2 3 4 3 2 3 2 3" xfId="0"/>
    <cellStyle name="Normal 3 2 2 3 4 3 2 3 3" xfId="0"/>
    <cellStyle name="Normal 3 2 2 3 4 3 2 3 3 2" xfId="0"/>
    <cellStyle name="Normal 3 2 2 3 4 3 2 3 4" xfId="0"/>
    <cellStyle name="Normal 3 2 2 3 4 3 2 4" xfId="0"/>
    <cellStyle name="Normal 3 2 2 3 4 3 2 4 2" xfId="0"/>
    <cellStyle name="Normal 3 2 2 3 4 3 2 4 2 2" xfId="0"/>
    <cellStyle name="Normal 3 2 2 3 4 3 2 4 3" xfId="0"/>
    <cellStyle name="Normal 3 2 2 3 4 3 2 5" xfId="0"/>
    <cellStyle name="Normal 3 2 2 3 4 3 2 5 2" xfId="0"/>
    <cellStyle name="Normal 3 2 2 3 4 3 2 6" xfId="0"/>
    <cellStyle name="Normal 3 2 2 3 4 3 3" xfId="0"/>
    <cellStyle name="Normal 3 2 2 3 4 3 3 2" xfId="0"/>
    <cellStyle name="Normal 3 2 2 3 4 3 3 2 2" xfId="0"/>
    <cellStyle name="Normal 3 2 2 3 4 3 3 2 2 2" xfId="0"/>
    <cellStyle name="Normal 3 2 2 3 4 3 3 2 3" xfId="0"/>
    <cellStyle name="Normal 3 2 2 3 4 3 3 3" xfId="0"/>
    <cellStyle name="Normal 3 2 2 3 4 3 3 3 2" xfId="0"/>
    <cellStyle name="Normal 3 2 2 3 4 3 3 4" xfId="0"/>
    <cellStyle name="Normal 3 2 2 3 4 3 4" xfId="0"/>
    <cellStyle name="Normal 3 2 2 3 4 3 4 2" xfId="0"/>
    <cellStyle name="Normal 3 2 2 3 4 3 4 2 2" xfId="0"/>
    <cellStyle name="Normal 3 2 2 3 4 3 4 2 2 2" xfId="0"/>
    <cellStyle name="Normal 3 2 2 3 4 3 4 2 3" xfId="0"/>
    <cellStyle name="Normal 3 2 2 3 4 3 4 3" xfId="0"/>
    <cellStyle name="Normal 3 2 2 3 4 3 4 3 2" xfId="0"/>
    <cellStyle name="Normal 3 2 2 3 4 3 4 4" xfId="0"/>
    <cellStyle name="Normal 3 2 2 3 4 3 5" xfId="0"/>
    <cellStyle name="Normal 3 2 2 3 4 3 5 2" xfId="0"/>
    <cellStyle name="Normal 3 2 2 3 4 3 5 2 2" xfId="0"/>
    <cellStyle name="Normal 3 2 2 3 4 3 5 2 2 2" xfId="0"/>
    <cellStyle name="Normal 3 2 2 3 4 3 5 2 3" xfId="0"/>
    <cellStyle name="Normal 3 2 2 3 4 3 5 3" xfId="0"/>
    <cellStyle name="Normal 3 2 2 3 4 3 5 3 2" xfId="0"/>
    <cellStyle name="Normal 3 2 2 3 4 3 5 4" xfId="0"/>
    <cellStyle name="Normal 3 2 2 3 4 3 6" xfId="0"/>
    <cellStyle name="Normal 3 2 2 3 4 3 6 2" xfId="0"/>
    <cellStyle name="Normal 3 2 2 3 4 3 6 2 2" xfId="0"/>
    <cellStyle name="Normal 3 2 2 3 4 3 6 3" xfId="0"/>
    <cellStyle name="Normal 3 2 2 3 4 3 7" xfId="0"/>
    <cellStyle name="Normal 3 2 2 3 4 3 7 2" xfId="0"/>
    <cellStyle name="Normal 3 2 2 3 4 3 8" xfId="0"/>
    <cellStyle name="Normal 3 2 2 3 4 4" xfId="0"/>
    <cellStyle name="Normal 3 2 2 3 4 4 2" xfId="0"/>
    <cellStyle name="Normal 3 2 2 3 4 4 2 2" xfId="0"/>
    <cellStyle name="Normal 3 2 2 3 4 4 2 2 2" xfId="0"/>
    <cellStyle name="Normal 3 2 2 3 4 4 2 2 2 2" xfId="0"/>
    <cellStyle name="Normal 3 2 2 3 4 4 2 2 3" xfId="0"/>
    <cellStyle name="Normal 3 2 2 3 4 4 2 3" xfId="0"/>
    <cellStyle name="Normal 3 2 2 3 4 4 2 3 2" xfId="0"/>
    <cellStyle name="Normal 3 2 2 3 4 4 2 4" xfId="0"/>
    <cellStyle name="Normal 3 2 2 3 4 4 3" xfId="0"/>
    <cellStyle name="Normal 3 2 2 3 4 4 3 2" xfId="0"/>
    <cellStyle name="Normal 3 2 2 3 4 4 3 2 2" xfId="0"/>
    <cellStyle name="Normal 3 2 2 3 4 4 3 2 2 2" xfId="0"/>
    <cellStyle name="Normal 3 2 2 3 4 4 3 2 3" xfId="0"/>
    <cellStyle name="Normal 3 2 2 3 4 4 3 3" xfId="0"/>
    <cellStyle name="Normal 3 2 2 3 4 4 3 3 2" xfId="0"/>
    <cellStyle name="Normal 3 2 2 3 4 4 3 4" xfId="0"/>
    <cellStyle name="Normal 3 2 2 3 4 4 4" xfId="0"/>
    <cellStyle name="Normal 3 2 2 3 4 4 4 2" xfId="0"/>
    <cellStyle name="Normal 3 2 2 3 4 4 4 2 2" xfId="0"/>
    <cellStyle name="Normal 3 2 2 3 4 4 4 3" xfId="0"/>
    <cellStyle name="Normal 3 2 2 3 4 4 5" xfId="0"/>
    <cellStyle name="Normal 3 2 2 3 4 4 5 2" xfId="0"/>
    <cellStyle name="Normal 3 2 2 3 4 4 6" xfId="0"/>
    <cellStyle name="Normal 3 2 2 3 4 5" xfId="0"/>
    <cellStyle name="Normal 3 2 2 3 4 5 2" xfId="0"/>
    <cellStyle name="Normal 3 2 2 3 4 5 2 2" xfId="0"/>
    <cellStyle name="Normal 3 2 2 3 4 5 2 2 2" xfId="0"/>
    <cellStyle name="Normal 3 2 2 3 4 5 2 2 2 2" xfId="0"/>
    <cellStyle name="Normal 3 2 2 3 4 5 2 2 3" xfId="0"/>
    <cellStyle name="Normal 3 2 2 3 4 5 2 3" xfId="0"/>
    <cellStyle name="Normal 3 2 2 3 4 5 2 3 2" xfId="0"/>
    <cellStyle name="Normal 3 2 2 3 4 5 2 4" xfId="0"/>
    <cellStyle name="Normal 3 2 2 3 4 5 3" xfId="0"/>
    <cellStyle name="Normal 3 2 2 3 4 5 3 2" xfId="0"/>
    <cellStyle name="Normal 3 2 2 3 4 5 3 2 2" xfId="0"/>
    <cellStyle name="Normal 3 2 2 3 4 5 3 2 2 2" xfId="0"/>
    <cellStyle name="Normal 3 2 2 3 4 5 3 2 3" xfId="0"/>
    <cellStyle name="Normal 3 2 2 3 4 5 3 3" xfId="0"/>
    <cellStyle name="Normal 3 2 2 3 4 5 3 3 2" xfId="0"/>
    <cellStyle name="Normal 3 2 2 3 4 5 3 4" xfId="0"/>
    <cellStyle name="Normal 3 2 2 3 4 5 4" xfId="0"/>
    <cellStyle name="Normal 3 2 2 3 4 5 4 2" xfId="0"/>
    <cellStyle name="Normal 3 2 2 3 4 5 4 2 2" xfId="0"/>
    <cellStyle name="Normal 3 2 2 3 4 5 4 3" xfId="0"/>
    <cellStyle name="Normal 3 2 2 3 4 5 5" xfId="0"/>
    <cellStyle name="Normal 3 2 2 3 4 5 5 2" xfId="0"/>
    <cellStyle name="Normal 3 2 2 3 4 5 6" xfId="0"/>
    <cellStyle name="Normal 3 2 2 3 4 6" xfId="0"/>
    <cellStyle name="Normal 3 2 2 3 4 6 2" xfId="0"/>
    <cellStyle name="Normal 3 2 2 3 4 6 2 2" xfId="0"/>
    <cellStyle name="Normal 3 2 2 3 4 6 2 2 2" xfId="0"/>
    <cellStyle name="Normal 3 2 2 3 4 6 2 3" xfId="0"/>
    <cellStyle name="Normal 3 2 2 3 4 6 3" xfId="0"/>
    <cellStyle name="Normal 3 2 2 3 4 6 3 2" xfId="0"/>
    <cellStyle name="Normal 3 2 2 3 4 6 4" xfId="0"/>
    <cellStyle name="Normal 3 2 2 3 4 7" xfId="0"/>
    <cellStyle name="Normal 3 2 2 3 4 7 2" xfId="0"/>
    <cellStyle name="Normal 3 2 2 3 4 7 2 2" xfId="0"/>
    <cellStyle name="Normal 3 2 2 3 4 7 2 2 2" xfId="0"/>
    <cellStyle name="Normal 3 2 2 3 4 7 2 3" xfId="0"/>
    <cellStyle name="Normal 3 2 2 3 4 7 3" xfId="0"/>
    <cellStyle name="Normal 3 2 2 3 4 7 3 2" xfId="0"/>
    <cellStyle name="Normal 3 2 2 3 4 7 4" xfId="0"/>
    <cellStyle name="Normal 3 2 2 3 4 8" xfId="0"/>
    <cellStyle name="Normal 3 2 2 3 4 8 2" xfId="0"/>
    <cellStyle name="Normal 3 2 2 3 4 8 2 2" xfId="0"/>
    <cellStyle name="Normal 3 2 2 3 4 8 2 2 2" xfId="0"/>
    <cellStyle name="Normal 3 2 2 3 4 8 2 3" xfId="0"/>
    <cellStyle name="Normal 3 2 2 3 4 8 3" xfId="0"/>
    <cellStyle name="Normal 3 2 2 3 4 8 3 2" xfId="0"/>
    <cellStyle name="Normal 3 2 2 3 4 8 4" xfId="0"/>
    <cellStyle name="Normal 3 2 2 3 4 9" xfId="0"/>
    <cellStyle name="Normal 3 2 2 3 4 9 2" xfId="0"/>
    <cellStyle name="Normal 3 2 2 3 4 9 2 2" xfId="0"/>
    <cellStyle name="Normal 3 2 2 3 4 9 3" xfId="0"/>
    <cellStyle name="Normal 3 2 2 3 5" xfId="0"/>
    <cellStyle name="Normal 3 2 2 3 5 10" xfId="0"/>
    <cellStyle name="Normal 3 2 2 3 5 2" xfId="0"/>
    <cellStyle name="Normal 3 2 2 3 5 2 2" xfId="0"/>
    <cellStyle name="Normal 3 2 2 3 5 2 2 2" xfId="0"/>
    <cellStyle name="Normal 3 2 2 3 5 2 2 2 2" xfId="0"/>
    <cellStyle name="Normal 3 2 2 3 5 2 2 2 2 2" xfId="0"/>
    <cellStyle name="Normal 3 2 2 3 5 2 2 2 2 2 2" xfId="0"/>
    <cellStyle name="Normal 3 2 2 3 5 2 2 2 2 3" xfId="0"/>
    <cellStyle name="Normal 3 2 2 3 5 2 2 2 3" xfId="0"/>
    <cellStyle name="Normal 3 2 2 3 5 2 2 2 3 2" xfId="0"/>
    <cellStyle name="Normal 3 2 2 3 5 2 2 2 4" xfId="0"/>
    <cellStyle name="Normal 3 2 2 3 5 2 2 3" xfId="0"/>
    <cellStyle name="Normal 3 2 2 3 5 2 2 3 2" xfId="0"/>
    <cellStyle name="Normal 3 2 2 3 5 2 2 3 2 2" xfId="0"/>
    <cellStyle name="Normal 3 2 2 3 5 2 2 3 2 2 2" xfId="0"/>
    <cellStyle name="Normal 3 2 2 3 5 2 2 3 2 3" xfId="0"/>
    <cellStyle name="Normal 3 2 2 3 5 2 2 3 3" xfId="0"/>
    <cellStyle name="Normal 3 2 2 3 5 2 2 3 3 2" xfId="0"/>
    <cellStyle name="Normal 3 2 2 3 5 2 2 3 4" xfId="0"/>
    <cellStyle name="Normal 3 2 2 3 5 2 2 4" xfId="0"/>
    <cellStyle name="Normal 3 2 2 3 5 2 2 4 2" xfId="0"/>
    <cellStyle name="Normal 3 2 2 3 5 2 2 4 2 2" xfId="0"/>
    <cellStyle name="Normal 3 2 2 3 5 2 2 4 3" xfId="0"/>
    <cellStyle name="Normal 3 2 2 3 5 2 2 5" xfId="0"/>
    <cellStyle name="Normal 3 2 2 3 5 2 2 5 2" xfId="0"/>
    <cellStyle name="Normal 3 2 2 3 5 2 2 6" xfId="0"/>
    <cellStyle name="Normal 3 2 2 3 5 2 3" xfId="0"/>
    <cellStyle name="Normal 3 2 2 3 5 2 3 2" xfId="0"/>
    <cellStyle name="Normal 3 2 2 3 5 2 3 2 2" xfId="0"/>
    <cellStyle name="Normal 3 2 2 3 5 2 3 2 2 2" xfId="0"/>
    <cellStyle name="Normal 3 2 2 3 5 2 3 2 3" xfId="0"/>
    <cellStyle name="Normal 3 2 2 3 5 2 3 3" xfId="0"/>
    <cellStyle name="Normal 3 2 2 3 5 2 3 3 2" xfId="0"/>
    <cellStyle name="Normal 3 2 2 3 5 2 3 4" xfId="0"/>
    <cellStyle name="Normal 3 2 2 3 5 2 4" xfId="0"/>
    <cellStyle name="Normal 3 2 2 3 5 2 4 2" xfId="0"/>
    <cellStyle name="Normal 3 2 2 3 5 2 4 2 2" xfId="0"/>
    <cellStyle name="Normal 3 2 2 3 5 2 4 2 2 2" xfId="0"/>
    <cellStyle name="Normal 3 2 2 3 5 2 4 2 3" xfId="0"/>
    <cellStyle name="Normal 3 2 2 3 5 2 4 3" xfId="0"/>
    <cellStyle name="Normal 3 2 2 3 5 2 4 3 2" xfId="0"/>
    <cellStyle name="Normal 3 2 2 3 5 2 4 4" xfId="0"/>
    <cellStyle name="Normal 3 2 2 3 5 2 5" xfId="0"/>
    <cellStyle name="Normal 3 2 2 3 5 2 5 2" xfId="0"/>
    <cellStyle name="Normal 3 2 2 3 5 2 5 2 2" xfId="0"/>
    <cellStyle name="Normal 3 2 2 3 5 2 5 2 2 2" xfId="0"/>
    <cellStyle name="Normal 3 2 2 3 5 2 5 2 3" xfId="0"/>
    <cellStyle name="Normal 3 2 2 3 5 2 5 3" xfId="0"/>
    <cellStyle name="Normal 3 2 2 3 5 2 5 3 2" xfId="0"/>
    <cellStyle name="Normal 3 2 2 3 5 2 5 4" xfId="0"/>
    <cellStyle name="Normal 3 2 2 3 5 2 6" xfId="0"/>
    <cellStyle name="Normal 3 2 2 3 5 2 6 2" xfId="0"/>
    <cellStyle name="Normal 3 2 2 3 5 2 6 2 2" xfId="0"/>
    <cellStyle name="Normal 3 2 2 3 5 2 6 3" xfId="0"/>
    <cellStyle name="Normal 3 2 2 3 5 2 7" xfId="0"/>
    <cellStyle name="Normal 3 2 2 3 5 2 7 2" xfId="0"/>
    <cellStyle name="Normal 3 2 2 3 5 2 8" xfId="0"/>
    <cellStyle name="Normal 3 2 2 3 5 3" xfId="0"/>
    <cellStyle name="Normal 3 2 2 3 5 3 2" xfId="0"/>
    <cellStyle name="Normal 3 2 2 3 5 3 2 2" xfId="0"/>
    <cellStyle name="Normal 3 2 2 3 5 3 2 2 2" xfId="0"/>
    <cellStyle name="Normal 3 2 2 3 5 3 2 2 2 2" xfId="0"/>
    <cellStyle name="Normal 3 2 2 3 5 3 2 2 3" xfId="0"/>
    <cellStyle name="Normal 3 2 2 3 5 3 2 3" xfId="0"/>
    <cellStyle name="Normal 3 2 2 3 5 3 2 3 2" xfId="0"/>
    <cellStyle name="Normal 3 2 2 3 5 3 2 4" xfId="0"/>
    <cellStyle name="Normal 3 2 2 3 5 3 3" xfId="0"/>
    <cellStyle name="Normal 3 2 2 3 5 3 3 2" xfId="0"/>
    <cellStyle name="Normal 3 2 2 3 5 3 3 2 2" xfId="0"/>
    <cellStyle name="Normal 3 2 2 3 5 3 3 2 2 2" xfId="0"/>
    <cellStyle name="Normal 3 2 2 3 5 3 3 2 3" xfId="0"/>
    <cellStyle name="Normal 3 2 2 3 5 3 3 3" xfId="0"/>
    <cellStyle name="Normal 3 2 2 3 5 3 3 3 2" xfId="0"/>
    <cellStyle name="Normal 3 2 2 3 5 3 3 4" xfId="0"/>
    <cellStyle name="Normal 3 2 2 3 5 3 4" xfId="0"/>
    <cellStyle name="Normal 3 2 2 3 5 3 4 2" xfId="0"/>
    <cellStyle name="Normal 3 2 2 3 5 3 4 2 2" xfId="0"/>
    <cellStyle name="Normal 3 2 2 3 5 3 4 3" xfId="0"/>
    <cellStyle name="Normal 3 2 2 3 5 3 5" xfId="0"/>
    <cellStyle name="Normal 3 2 2 3 5 3 5 2" xfId="0"/>
    <cellStyle name="Normal 3 2 2 3 5 3 6" xfId="0"/>
    <cellStyle name="Normal 3 2 2 3 5 4" xfId="0"/>
    <cellStyle name="Normal 3 2 2 3 5 4 2" xfId="0"/>
    <cellStyle name="Normal 3 2 2 3 5 4 2 2" xfId="0"/>
    <cellStyle name="Normal 3 2 2 3 5 4 2 2 2" xfId="0"/>
    <cellStyle name="Normal 3 2 2 3 5 4 2 2 2 2" xfId="0"/>
    <cellStyle name="Normal 3 2 2 3 5 4 2 2 3" xfId="0"/>
    <cellStyle name="Normal 3 2 2 3 5 4 2 3" xfId="0"/>
    <cellStyle name="Normal 3 2 2 3 5 4 2 3 2" xfId="0"/>
    <cellStyle name="Normal 3 2 2 3 5 4 2 4" xfId="0"/>
    <cellStyle name="Normal 3 2 2 3 5 4 3" xfId="0"/>
    <cellStyle name="Normal 3 2 2 3 5 4 3 2" xfId="0"/>
    <cellStyle name="Normal 3 2 2 3 5 4 3 2 2" xfId="0"/>
    <cellStyle name="Normal 3 2 2 3 5 4 3 2 2 2" xfId="0"/>
    <cellStyle name="Normal 3 2 2 3 5 4 3 2 3" xfId="0"/>
    <cellStyle name="Normal 3 2 2 3 5 4 3 3" xfId="0"/>
    <cellStyle name="Normal 3 2 2 3 5 4 3 3 2" xfId="0"/>
    <cellStyle name="Normal 3 2 2 3 5 4 3 4" xfId="0"/>
    <cellStyle name="Normal 3 2 2 3 5 4 4" xfId="0"/>
    <cellStyle name="Normal 3 2 2 3 5 4 4 2" xfId="0"/>
    <cellStyle name="Normal 3 2 2 3 5 4 4 2 2" xfId="0"/>
    <cellStyle name="Normal 3 2 2 3 5 4 4 3" xfId="0"/>
    <cellStyle name="Normal 3 2 2 3 5 4 5" xfId="0"/>
    <cellStyle name="Normal 3 2 2 3 5 4 5 2" xfId="0"/>
    <cellStyle name="Normal 3 2 2 3 5 4 6" xfId="0"/>
    <cellStyle name="Normal 3 2 2 3 5 5" xfId="0"/>
    <cellStyle name="Normal 3 2 2 3 5 5 2" xfId="0"/>
    <cellStyle name="Normal 3 2 2 3 5 5 2 2" xfId="0"/>
    <cellStyle name="Normal 3 2 2 3 5 5 2 2 2" xfId="0"/>
    <cellStyle name="Normal 3 2 2 3 5 5 2 3" xfId="0"/>
    <cellStyle name="Normal 3 2 2 3 5 5 3" xfId="0"/>
    <cellStyle name="Normal 3 2 2 3 5 5 3 2" xfId="0"/>
    <cellStyle name="Normal 3 2 2 3 5 5 4" xfId="0"/>
    <cellStyle name="Normal 3 2 2 3 5 6" xfId="0"/>
    <cellStyle name="Normal 3 2 2 3 5 6 2" xfId="0"/>
    <cellStyle name="Normal 3 2 2 3 5 6 2 2" xfId="0"/>
    <cellStyle name="Normal 3 2 2 3 5 6 2 2 2" xfId="0"/>
    <cellStyle name="Normal 3 2 2 3 5 6 2 3" xfId="0"/>
    <cellStyle name="Normal 3 2 2 3 5 6 3" xfId="0"/>
    <cellStyle name="Normal 3 2 2 3 5 6 3 2" xfId="0"/>
    <cellStyle name="Normal 3 2 2 3 5 6 4" xfId="0"/>
    <cellStyle name="Normal 3 2 2 3 5 7" xfId="0"/>
    <cellStyle name="Normal 3 2 2 3 5 7 2" xfId="0"/>
    <cellStyle name="Normal 3 2 2 3 5 7 2 2" xfId="0"/>
    <cellStyle name="Normal 3 2 2 3 5 7 2 2 2" xfId="0"/>
    <cellStyle name="Normal 3 2 2 3 5 7 2 3" xfId="0"/>
    <cellStyle name="Normal 3 2 2 3 5 7 3" xfId="0"/>
    <cellStyle name="Normal 3 2 2 3 5 7 3 2" xfId="0"/>
    <cellStyle name="Normal 3 2 2 3 5 7 4" xfId="0"/>
    <cellStyle name="Normal 3 2 2 3 5 8" xfId="0"/>
    <cellStyle name="Normal 3 2 2 3 5 8 2" xfId="0"/>
    <cellStyle name="Normal 3 2 2 3 5 8 2 2" xfId="0"/>
    <cellStyle name="Normal 3 2 2 3 5 8 3" xfId="0"/>
    <cellStyle name="Normal 3 2 2 3 5 9" xfId="0"/>
    <cellStyle name="Normal 3 2 2 3 5 9 2" xfId="0"/>
    <cellStyle name="Normal 3 2 2 3 6" xfId="0"/>
    <cellStyle name="Normal 3 2 2 3 6 10" xfId="0"/>
    <cellStyle name="Normal 3 2 2 3 6 2" xfId="0"/>
    <cellStyle name="Normal 3 2 2 3 6 2 2" xfId="0"/>
    <cellStyle name="Normal 3 2 2 3 6 2 2 2" xfId="0"/>
    <cellStyle name="Normal 3 2 2 3 6 2 2 2 2" xfId="0"/>
    <cellStyle name="Normal 3 2 2 3 6 2 2 2 2 2" xfId="0"/>
    <cellStyle name="Normal 3 2 2 3 6 2 2 2 2 2 2" xfId="0"/>
    <cellStyle name="Normal 3 2 2 3 6 2 2 2 2 3" xfId="0"/>
    <cellStyle name="Normal 3 2 2 3 6 2 2 2 3" xfId="0"/>
    <cellStyle name="Normal 3 2 2 3 6 2 2 2 3 2" xfId="0"/>
    <cellStyle name="Normal 3 2 2 3 6 2 2 2 4" xfId="0"/>
    <cellStyle name="Normal 3 2 2 3 6 2 2 3" xfId="0"/>
    <cellStyle name="Normal 3 2 2 3 6 2 2 3 2" xfId="0"/>
    <cellStyle name="Normal 3 2 2 3 6 2 2 3 2 2" xfId="0"/>
    <cellStyle name="Normal 3 2 2 3 6 2 2 3 2 2 2" xfId="0"/>
    <cellStyle name="Normal 3 2 2 3 6 2 2 3 2 3" xfId="0"/>
    <cellStyle name="Normal 3 2 2 3 6 2 2 3 3" xfId="0"/>
    <cellStyle name="Normal 3 2 2 3 6 2 2 3 3 2" xfId="0"/>
    <cellStyle name="Normal 3 2 2 3 6 2 2 3 4" xfId="0"/>
    <cellStyle name="Normal 3 2 2 3 6 2 2 4" xfId="0"/>
    <cellStyle name="Normal 3 2 2 3 6 2 2 4 2" xfId="0"/>
    <cellStyle name="Normal 3 2 2 3 6 2 2 4 2 2" xfId="0"/>
    <cellStyle name="Normal 3 2 2 3 6 2 2 4 3" xfId="0"/>
    <cellStyle name="Normal 3 2 2 3 6 2 2 5" xfId="0"/>
    <cellStyle name="Normal 3 2 2 3 6 2 2 5 2" xfId="0"/>
    <cellStyle name="Normal 3 2 2 3 6 2 2 6" xfId="0"/>
    <cellStyle name="Normal 3 2 2 3 6 2 3" xfId="0"/>
    <cellStyle name="Normal 3 2 2 3 6 2 3 2" xfId="0"/>
    <cellStyle name="Normal 3 2 2 3 6 2 3 2 2" xfId="0"/>
    <cellStyle name="Normal 3 2 2 3 6 2 3 2 2 2" xfId="0"/>
    <cellStyle name="Normal 3 2 2 3 6 2 3 2 3" xfId="0"/>
    <cellStyle name="Normal 3 2 2 3 6 2 3 3" xfId="0"/>
    <cellStyle name="Normal 3 2 2 3 6 2 3 3 2" xfId="0"/>
    <cellStyle name="Normal 3 2 2 3 6 2 3 4" xfId="0"/>
    <cellStyle name="Normal 3 2 2 3 6 2 4" xfId="0"/>
    <cellStyle name="Normal 3 2 2 3 6 2 4 2" xfId="0"/>
    <cellStyle name="Normal 3 2 2 3 6 2 4 2 2" xfId="0"/>
    <cellStyle name="Normal 3 2 2 3 6 2 4 2 2 2" xfId="0"/>
    <cellStyle name="Normal 3 2 2 3 6 2 4 2 3" xfId="0"/>
    <cellStyle name="Normal 3 2 2 3 6 2 4 3" xfId="0"/>
    <cellStyle name="Normal 3 2 2 3 6 2 4 3 2" xfId="0"/>
    <cellStyle name="Normal 3 2 2 3 6 2 4 4" xfId="0"/>
    <cellStyle name="Normal 3 2 2 3 6 2 5" xfId="0"/>
    <cellStyle name="Normal 3 2 2 3 6 2 5 2" xfId="0"/>
    <cellStyle name="Normal 3 2 2 3 6 2 5 2 2" xfId="0"/>
    <cellStyle name="Normal 3 2 2 3 6 2 5 2 2 2" xfId="0"/>
    <cellStyle name="Normal 3 2 2 3 6 2 5 2 3" xfId="0"/>
    <cellStyle name="Normal 3 2 2 3 6 2 5 3" xfId="0"/>
    <cellStyle name="Normal 3 2 2 3 6 2 5 3 2" xfId="0"/>
    <cellStyle name="Normal 3 2 2 3 6 2 5 4" xfId="0"/>
    <cellStyle name="Normal 3 2 2 3 6 2 6" xfId="0"/>
    <cellStyle name="Normal 3 2 2 3 6 2 6 2" xfId="0"/>
    <cellStyle name="Normal 3 2 2 3 6 2 6 2 2" xfId="0"/>
    <cellStyle name="Normal 3 2 2 3 6 2 6 3" xfId="0"/>
    <cellStyle name="Normal 3 2 2 3 6 2 7" xfId="0"/>
    <cellStyle name="Normal 3 2 2 3 6 2 7 2" xfId="0"/>
    <cellStyle name="Normal 3 2 2 3 6 2 8" xfId="0"/>
    <cellStyle name="Normal 3 2 2 3 6 3" xfId="0"/>
    <cellStyle name="Normal 3 2 2 3 6 3 2" xfId="0"/>
    <cellStyle name="Normal 3 2 2 3 6 3 2 2" xfId="0"/>
    <cellStyle name="Normal 3 2 2 3 6 3 2 2 2" xfId="0"/>
    <cellStyle name="Normal 3 2 2 3 6 3 2 2 2 2" xfId="0"/>
    <cellStyle name="Normal 3 2 2 3 6 3 2 2 3" xfId="0"/>
    <cellStyle name="Normal 3 2 2 3 6 3 2 3" xfId="0"/>
    <cellStyle name="Normal 3 2 2 3 6 3 2 3 2" xfId="0"/>
    <cellStyle name="Normal 3 2 2 3 6 3 2 4" xfId="0"/>
    <cellStyle name="Normal 3 2 2 3 6 3 3" xfId="0"/>
    <cellStyle name="Normal 3 2 2 3 6 3 3 2" xfId="0"/>
    <cellStyle name="Normal 3 2 2 3 6 3 3 2 2" xfId="0"/>
    <cellStyle name="Normal 3 2 2 3 6 3 3 2 2 2" xfId="0"/>
    <cellStyle name="Normal 3 2 2 3 6 3 3 2 3" xfId="0"/>
    <cellStyle name="Normal 3 2 2 3 6 3 3 3" xfId="0"/>
    <cellStyle name="Normal 3 2 2 3 6 3 3 3 2" xfId="0"/>
    <cellStyle name="Normal 3 2 2 3 6 3 3 4" xfId="0"/>
    <cellStyle name="Normal 3 2 2 3 6 3 4" xfId="0"/>
    <cellStyle name="Normal 3 2 2 3 6 3 4 2" xfId="0"/>
    <cellStyle name="Normal 3 2 2 3 6 3 4 2 2" xfId="0"/>
    <cellStyle name="Normal 3 2 2 3 6 3 4 3" xfId="0"/>
    <cellStyle name="Normal 3 2 2 3 6 3 5" xfId="0"/>
    <cellStyle name="Normal 3 2 2 3 6 3 5 2" xfId="0"/>
    <cellStyle name="Normal 3 2 2 3 6 3 6" xfId="0"/>
    <cellStyle name="Normal 3 2 2 3 6 4" xfId="0"/>
    <cellStyle name="Normal 3 2 2 3 6 4 2" xfId="0"/>
    <cellStyle name="Normal 3 2 2 3 6 4 2 2" xfId="0"/>
    <cellStyle name="Normal 3 2 2 3 6 4 2 2 2" xfId="0"/>
    <cellStyle name="Normal 3 2 2 3 6 4 2 2 2 2" xfId="0"/>
    <cellStyle name="Normal 3 2 2 3 6 4 2 2 3" xfId="0"/>
    <cellStyle name="Normal 3 2 2 3 6 4 2 3" xfId="0"/>
    <cellStyle name="Normal 3 2 2 3 6 4 2 3 2" xfId="0"/>
    <cellStyle name="Normal 3 2 2 3 6 4 2 4" xfId="0"/>
    <cellStyle name="Normal 3 2 2 3 6 4 3" xfId="0"/>
    <cellStyle name="Normal 3 2 2 3 6 4 3 2" xfId="0"/>
    <cellStyle name="Normal 3 2 2 3 6 4 3 2 2" xfId="0"/>
    <cellStyle name="Normal 3 2 2 3 6 4 3 2 2 2" xfId="0"/>
    <cellStyle name="Normal 3 2 2 3 6 4 3 2 3" xfId="0"/>
    <cellStyle name="Normal 3 2 2 3 6 4 3 3" xfId="0"/>
    <cellStyle name="Normal 3 2 2 3 6 4 3 3 2" xfId="0"/>
    <cellStyle name="Normal 3 2 2 3 6 4 3 4" xfId="0"/>
    <cellStyle name="Normal 3 2 2 3 6 4 4" xfId="0"/>
    <cellStyle name="Normal 3 2 2 3 6 4 4 2" xfId="0"/>
    <cellStyle name="Normal 3 2 2 3 6 4 4 2 2" xfId="0"/>
    <cellStyle name="Normal 3 2 2 3 6 4 4 3" xfId="0"/>
    <cellStyle name="Normal 3 2 2 3 6 4 5" xfId="0"/>
    <cellStyle name="Normal 3 2 2 3 6 4 5 2" xfId="0"/>
    <cellStyle name="Normal 3 2 2 3 6 4 6" xfId="0"/>
    <cellStyle name="Normal 3 2 2 3 6 5" xfId="0"/>
    <cellStyle name="Normal 3 2 2 3 6 5 2" xfId="0"/>
    <cellStyle name="Normal 3 2 2 3 6 5 2 2" xfId="0"/>
    <cellStyle name="Normal 3 2 2 3 6 5 2 2 2" xfId="0"/>
    <cellStyle name="Normal 3 2 2 3 6 5 2 3" xfId="0"/>
    <cellStyle name="Normal 3 2 2 3 6 5 3" xfId="0"/>
    <cellStyle name="Normal 3 2 2 3 6 5 3 2" xfId="0"/>
    <cellStyle name="Normal 3 2 2 3 6 5 4" xfId="0"/>
    <cellStyle name="Normal 3 2 2 3 6 6" xfId="0"/>
    <cellStyle name="Normal 3 2 2 3 6 6 2" xfId="0"/>
    <cellStyle name="Normal 3 2 2 3 6 6 2 2" xfId="0"/>
    <cellStyle name="Normal 3 2 2 3 6 6 2 2 2" xfId="0"/>
    <cellStyle name="Normal 3 2 2 3 6 6 2 3" xfId="0"/>
    <cellStyle name="Normal 3 2 2 3 6 6 3" xfId="0"/>
    <cellStyle name="Normal 3 2 2 3 6 6 3 2" xfId="0"/>
    <cellStyle name="Normal 3 2 2 3 6 6 4" xfId="0"/>
    <cellStyle name="Normal 3 2 2 3 6 7" xfId="0"/>
    <cellStyle name="Normal 3 2 2 3 6 7 2" xfId="0"/>
    <cellStyle name="Normal 3 2 2 3 6 7 2 2" xfId="0"/>
    <cellStyle name="Normal 3 2 2 3 6 7 2 2 2" xfId="0"/>
    <cellStyle name="Normal 3 2 2 3 6 7 2 3" xfId="0"/>
    <cellStyle name="Normal 3 2 2 3 6 7 3" xfId="0"/>
    <cellStyle name="Normal 3 2 2 3 6 7 3 2" xfId="0"/>
    <cellStyle name="Normal 3 2 2 3 6 7 4" xfId="0"/>
    <cellStyle name="Normal 3 2 2 3 6 8" xfId="0"/>
    <cellStyle name="Normal 3 2 2 3 6 8 2" xfId="0"/>
    <cellStyle name="Normal 3 2 2 3 6 8 2 2" xfId="0"/>
    <cellStyle name="Normal 3 2 2 3 6 8 3" xfId="0"/>
    <cellStyle name="Normal 3 2 2 3 6 9" xfId="0"/>
    <cellStyle name="Normal 3 2 2 3 6 9 2" xfId="0"/>
    <cellStyle name="Normal 3 2 2 3 7" xfId="0"/>
    <cellStyle name="Normal 3 2 2 3 7 2" xfId="0"/>
    <cellStyle name="Normal 3 2 2 3 7 2 2" xfId="0"/>
    <cellStyle name="Normal 3 2 2 3 7 2 2 2" xfId="0"/>
    <cellStyle name="Normal 3 2 2 3 7 2 2 2 2" xfId="0"/>
    <cellStyle name="Normal 3 2 2 3 7 2 2 2 2 2" xfId="0"/>
    <cellStyle name="Normal 3 2 2 3 7 2 2 2 3" xfId="0"/>
    <cellStyle name="Normal 3 2 2 3 7 2 2 3" xfId="0"/>
    <cellStyle name="Normal 3 2 2 3 7 2 2 3 2" xfId="0"/>
    <cellStyle name="Normal 3 2 2 3 7 2 2 4" xfId="0"/>
    <cellStyle name="Normal 3 2 2 3 7 2 3" xfId="0"/>
    <cellStyle name="Normal 3 2 2 3 7 2 3 2" xfId="0"/>
    <cellStyle name="Normal 3 2 2 3 7 2 3 2 2" xfId="0"/>
    <cellStyle name="Normal 3 2 2 3 7 2 3 2 2 2" xfId="0"/>
    <cellStyle name="Normal 3 2 2 3 7 2 3 2 3" xfId="0"/>
    <cellStyle name="Normal 3 2 2 3 7 2 3 3" xfId="0"/>
    <cellStyle name="Normal 3 2 2 3 7 2 3 3 2" xfId="0"/>
    <cellStyle name="Normal 3 2 2 3 7 2 3 4" xfId="0"/>
    <cellStyle name="Normal 3 2 2 3 7 2 4" xfId="0"/>
    <cellStyle name="Normal 3 2 2 3 7 2 4 2" xfId="0"/>
    <cellStyle name="Normal 3 2 2 3 7 2 4 2 2" xfId="0"/>
    <cellStyle name="Normal 3 2 2 3 7 2 4 3" xfId="0"/>
    <cellStyle name="Normal 3 2 2 3 7 2 5" xfId="0"/>
    <cellStyle name="Normal 3 2 2 3 7 2 5 2" xfId="0"/>
    <cellStyle name="Normal 3 2 2 3 7 2 6" xfId="0"/>
    <cellStyle name="Normal 3 2 2 3 7 3" xfId="0"/>
    <cellStyle name="Normal 3 2 2 3 7 3 2" xfId="0"/>
    <cellStyle name="Normal 3 2 2 3 7 3 2 2" xfId="0"/>
    <cellStyle name="Normal 3 2 2 3 7 3 2 2 2" xfId="0"/>
    <cellStyle name="Normal 3 2 2 3 7 3 2 3" xfId="0"/>
    <cellStyle name="Normal 3 2 2 3 7 3 3" xfId="0"/>
    <cellStyle name="Normal 3 2 2 3 7 3 3 2" xfId="0"/>
    <cellStyle name="Normal 3 2 2 3 7 3 4" xfId="0"/>
    <cellStyle name="Normal 3 2 2 3 7 4" xfId="0"/>
    <cellStyle name="Normal 3 2 2 3 7 4 2" xfId="0"/>
    <cellStyle name="Normal 3 2 2 3 7 4 2 2" xfId="0"/>
    <cellStyle name="Normal 3 2 2 3 7 4 2 2 2" xfId="0"/>
    <cellStyle name="Normal 3 2 2 3 7 4 2 3" xfId="0"/>
    <cellStyle name="Normal 3 2 2 3 7 4 3" xfId="0"/>
    <cellStyle name="Normal 3 2 2 3 7 4 3 2" xfId="0"/>
    <cellStyle name="Normal 3 2 2 3 7 4 4" xfId="0"/>
    <cellStyle name="Normal 3 2 2 3 7 5" xfId="0"/>
    <cellStyle name="Normal 3 2 2 3 7 5 2" xfId="0"/>
    <cellStyle name="Normal 3 2 2 3 7 5 2 2" xfId="0"/>
    <cellStyle name="Normal 3 2 2 3 7 5 2 2 2" xfId="0"/>
    <cellStyle name="Normal 3 2 2 3 7 5 2 3" xfId="0"/>
    <cellStyle name="Normal 3 2 2 3 7 5 3" xfId="0"/>
    <cellStyle name="Normal 3 2 2 3 7 5 3 2" xfId="0"/>
    <cellStyle name="Normal 3 2 2 3 7 5 4" xfId="0"/>
    <cellStyle name="Normal 3 2 2 3 7 6" xfId="0"/>
    <cellStyle name="Normal 3 2 2 3 7 6 2" xfId="0"/>
    <cellStyle name="Normal 3 2 2 3 7 6 2 2" xfId="0"/>
    <cellStyle name="Normal 3 2 2 3 7 6 3" xfId="0"/>
    <cellStyle name="Normal 3 2 2 3 7 7" xfId="0"/>
    <cellStyle name="Normal 3 2 2 3 7 7 2" xfId="0"/>
    <cellStyle name="Normal 3 2 2 3 7 8" xfId="0"/>
    <cellStyle name="Normal 3 2 2 3 8" xfId="0"/>
    <cellStyle name="Normal 3 2 2 3 8 2" xfId="0"/>
    <cellStyle name="Normal 3 2 2 3 8 2 2" xfId="0"/>
    <cellStyle name="Normal 3 2 2 3 8 2 2 2" xfId="0"/>
    <cellStyle name="Normal 3 2 2 3 8 2 2 2 2" xfId="0"/>
    <cellStyle name="Normal 3 2 2 3 8 2 2 3" xfId="0"/>
    <cellStyle name="Normal 3 2 2 3 8 2 3" xfId="0"/>
    <cellStyle name="Normal 3 2 2 3 8 2 3 2" xfId="0"/>
    <cellStyle name="Normal 3 2 2 3 8 2 4" xfId="0"/>
    <cellStyle name="Normal 3 2 2 3 8 3" xfId="0"/>
    <cellStyle name="Normal 3 2 2 3 8 3 2" xfId="0"/>
    <cellStyle name="Normal 3 2 2 3 8 3 2 2" xfId="0"/>
    <cellStyle name="Normal 3 2 2 3 8 3 2 2 2" xfId="0"/>
    <cellStyle name="Normal 3 2 2 3 8 3 2 3" xfId="0"/>
    <cellStyle name="Normal 3 2 2 3 8 3 3" xfId="0"/>
    <cellStyle name="Normal 3 2 2 3 8 3 3 2" xfId="0"/>
    <cellStyle name="Normal 3 2 2 3 8 3 4" xfId="0"/>
    <cellStyle name="Normal 3 2 2 3 8 4" xfId="0"/>
    <cellStyle name="Normal 3 2 2 3 8 4 2" xfId="0"/>
    <cellStyle name="Normal 3 2 2 3 8 4 2 2" xfId="0"/>
    <cellStyle name="Normal 3 2 2 3 8 4 3" xfId="0"/>
    <cellStyle name="Normal 3 2 2 3 8 5" xfId="0"/>
    <cellStyle name="Normal 3 2 2 3 8 5 2" xfId="0"/>
    <cellStyle name="Normal 3 2 2 3 8 6" xfId="0"/>
    <cellStyle name="Normal 3 2 2 3 9" xfId="0"/>
    <cellStyle name="Normal 3 2 2 3 9 2" xfId="0"/>
    <cellStyle name="Normal 3 2 2 3 9 2 2" xfId="0"/>
    <cellStyle name="Normal 3 2 2 3 9 2 2 2" xfId="0"/>
    <cellStyle name="Normal 3 2 2 3 9 2 2 2 2" xfId="0"/>
    <cellStyle name="Normal 3 2 2 3 9 2 2 3" xfId="0"/>
    <cellStyle name="Normal 3 2 2 3 9 2 3" xfId="0"/>
    <cellStyle name="Normal 3 2 2 3 9 2 3 2" xfId="0"/>
    <cellStyle name="Normal 3 2 2 3 9 2 4" xfId="0"/>
    <cellStyle name="Normal 3 2 2 3 9 3" xfId="0"/>
    <cellStyle name="Normal 3 2 2 3 9 3 2" xfId="0"/>
    <cellStyle name="Normal 3 2 2 3 9 3 2 2" xfId="0"/>
    <cellStyle name="Normal 3 2 2 3 9 3 2 2 2" xfId="0"/>
    <cellStyle name="Normal 3 2 2 3 9 3 2 3" xfId="0"/>
    <cellStyle name="Normal 3 2 2 3 9 3 3" xfId="0"/>
    <cellStyle name="Normal 3 2 2 3 9 3 3 2" xfId="0"/>
    <cellStyle name="Normal 3 2 2 3 9 3 4" xfId="0"/>
    <cellStyle name="Normal 3 2 2 3 9 4" xfId="0"/>
    <cellStyle name="Normal 3 2 2 3 9 4 2" xfId="0"/>
    <cellStyle name="Normal 3 2 2 3 9 4 2 2" xfId="0"/>
    <cellStyle name="Normal 3 2 2 3 9 4 3" xfId="0"/>
    <cellStyle name="Normal 3 2 2 3 9 5" xfId="0"/>
    <cellStyle name="Normal 3 2 2 3 9 5 2" xfId="0"/>
    <cellStyle name="Normal 3 2 2 3 9 6" xfId="0"/>
    <cellStyle name="Normal 3 2 2 4" xfId="0"/>
    <cellStyle name="Normal 3 2 2 4 10" xfId="0"/>
    <cellStyle name="Normal 3 2 2 4 10 2" xfId="0"/>
    <cellStyle name="Normal 3 2 2 4 10 2 2" xfId="0"/>
    <cellStyle name="Normal 3 2 2 4 10 3" xfId="0"/>
    <cellStyle name="Normal 3 2 2 4 11" xfId="0"/>
    <cellStyle name="Normal 3 2 2 4 11 2" xfId="0"/>
    <cellStyle name="Normal 3 2 2 4 12" xfId="0"/>
    <cellStyle name="Normal 3 2 2 4 12 2" xfId="0"/>
    <cellStyle name="Normal 3 2 2 4 13" xfId="0"/>
    <cellStyle name="Normal 3 2 2 4 13 2" xfId="0"/>
    <cellStyle name="Normal 3 2 2 4 14" xfId="0"/>
    <cellStyle name="Normal 3 2 2 4 2" xfId="0"/>
    <cellStyle name="Normal 3 2 2 4 2 10" xfId="0"/>
    <cellStyle name="Normal 3 2 2 4 2 2" xfId="0"/>
    <cellStyle name="Normal 3 2 2 4 2 2 2" xfId="0"/>
    <cellStyle name="Normal 3 2 2 4 2 2 2 2" xfId="0"/>
    <cellStyle name="Normal 3 2 2 4 2 2 2 2 2" xfId="0"/>
    <cellStyle name="Normal 3 2 2 4 2 2 2 2 2 2" xfId="0"/>
    <cellStyle name="Normal 3 2 2 4 2 2 2 2 2 2 2" xfId="0"/>
    <cellStyle name="Normal 3 2 2 4 2 2 2 2 2 3" xfId="0"/>
    <cellStyle name="Normal 3 2 2 4 2 2 2 2 3" xfId="0"/>
    <cellStyle name="Normal 3 2 2 4 2 2 2 2 3 2" xfId="0"/>
    <cellStyle name="Normal 3 2 2 4 2 2 2 2 4" xfId="0"/>
    <cellStyle name="Normal 3 2 2 4 2 2 2 3" xfId="0"/>
    <cellStyle name="Normal 3 2 2 4 2 2 2 3 2" xfId="0"/>
    <cellStyle name="Normal 3 2 2 4 2 2 2 3 2 2" xfId="0"/>
    <cellStyle name="Normal 3 2 2 4 2 2 2 3 2 2 2" xfId="0"/>
    <cellStyle name="Normal 3 2 2 4 2 2 2 3 2 3" xfId="0"/>
    <cellStyle name="Normal 3 2 2 4 2 2 2 3 3" xfId="0"/>
    <cellStyle name="Normal 3 2 2 4 2 2 2 3 3 2" xfId="0"/>
    <cellStyle name="Normal 3 2 2 4 2 2 2 3 4" xfId="0"/>
    <cellStyle name="Normal 3 2 2 4 2 2 2 4" xfId="0"/>
    <cellStyle name="Normal 3 2 2 4 2 2 2 4 2" xfId="0"/>
    <cellStyle name="Normal 3 2 2 4 2 2 2 4 2 2" xfId="0"/>
    <cellStyle name="Normal 3 2 2 4 2 2 2 4 3" xfId="0"/>
    <cellStyle name="Normal 3 2 2 4 2 2 2 5" xfId="0"/>
    <cellStyle name="Normal 3 2 2 4 2 2 2 5 2" xfId="0"/>
    <cellStyle name="Normal 3 2 2 4 2 2 2 6" xfId="0"/>
    <cellStyle name="Normal 3 2 2 4 2 2 3" xfId="0"/>
    <cellStyle name="Normal 3 2 2 4 2 2 3 2" xfId="0"/>
    <cellStyle name="Normal 3 2 2 4 2 2 3 2 2" xfId="0"/>
    <cellStyle name="Normal 3 2 2 4 2 2 3 2 2 2" xfId="0"/>
    <cellStyle name="Normal 3 2 2 4 2 2 3 2 3" xfId="0"/>
    <cellStyle name="Normal 3 2 2 4 2 2 3 3" xfId="0"/>
    <cellStyle name="Normal 3 2 2 4 2 2 3 3 2" xfId="0"/>
    <cellStyle name="Normal 3 2 2 4 2 2 3 4" xfId="0"/>
    <cellStyle name="Normal 3 2 2 4 2 2 4" xfId="0"/>
    <cellStyle name="Normal 3 2 2 4 2 2 4 2" xfId="0"/>
    <cellStyle name="Normal 3 2 2 4 2 2 4 2 2" xfId="0"/>
    <cellStyle name="Normal 3 2 2 4 2 2 4 2 2 2" xfId="0"/>
    <cellStyle name="Normal 3 2 2 4 2 2 4 2 3" xfId="0"/>
    <cellStyle name="Normal 3 2 2 4 2 2 4 3" xfId="0"/>
    <cellStyle name="Normal 3 2 2 4 2 2 4 3 2" xfId="0"/>
    <cellStyle name="Normal 3 2 2 4 2 2 4 4" xfId="0"/>
    <cellStyle name="Normal 3 2 2 4 2 2 5" xfId="0"/>
    <cellStyle name="Normal 3 2 2 4 2 2 5 2" xfId="0"/>
    <cellStyle name="Normal 3 2 2 4 2 2 5 2 2" xfId="0"/>
    <cellStyle name="Normal 3 2 2 4 2 2 5 2 2 2" xfId="0"/>
    <cellStyle name="Normal 3 2 2 4 2 2 5 2 3" xfId="0"/>
    <cellStyle name="Normal 3 2 2 4 2 2 5 3" xfId="0"/>
    <cellStyle name="Normal 3 2 2 4 2 2 5 3 2" xfId="0"/>
    <cellStyle name="Normal 3 2 2 4 2 2 5 4" xfId="0"/>
    <cellStyle name="Normal 3 2 2 4 2 2 6" xfId="0"/>
    <cellStyle name="Normal 3 2 2 4 2 2 6 2" xfId="0"/>
    <cellStyle name="Normal 3 2 2 4 2 2 6 2 2" xfId="0"/>
    <cellStyle name="Normal 3 2 2 4 2 2 6 3" xfId="0"/>
    <cellStyle name="Normal 3 2 2 4 2 2 7" xfId="0"/>
    <cellStyle name="Normal 3 2 2 4 2 2 7 2" xfId="0"/>
    <cellStyle name="Normal 3 2 2 4 2 2 8" xfId="0"/>
    <cellStyle name="Normal 3 2 2 4 2 3" xfId="0"/>
    <cellStyle name="Normal 3 2 2 4 2 3 2" xfId="0"/>
    <cellStyle name="Normal 3 2 2 4 2 3 2 2" xfId="0"/>
    <cellStyle name="Normal 3 2 2 4 2 3 2 2 2" xfId="0"/>
    <cellStyle name="Normal 3 2 2 4 2 3 2 2 2 2" xfId="0"/>
    <cellStyle name="Normal 3 2 2 4 2 3 2 2 3" xfId="0"/>
    <cellStyle name="Normal 3 2 2 4 2 3 2 3" xfId="0"/>
    <cellStyle name="Normal 3 2 2 4 2 3 2 3 2" xfId="0"/>
    <cellStyle name="Normal 3 2 2 4 2 3 2 4" xfId="0"/>
    <cellStyle name="Normal 3 2 2 4 2 3 3" xfId="0"/>
    <cellStyle name="Normal 3 2 2 4 2 3 3 2" xfId="0"/>
    <cellStyle name="Normal 3 2 2 4 2 3 3 2 2" xfId="0"/>
    <cellStyle name="Normal 3 2 2 4 2 3 3 2 2 2" xfId="0"/>
    <cellStyle name="Normal 3 2 2 4 2 3 3 2 3" xfId="0"/>
    <cellStyle name="Normal 3 2 2 4 2 3 3 3" xfId="0"/>
    <cellStyle name="Normal 3 2 2 4 2 3 3 3 2" xfId="0"/>
    <cellStyle name="Normal 3 2 2 4 2 3 3 4" xfId="0"/>
    <cellStyle name="Normal 3 2 2 4 2 3 4" xfId="0"/>
    <cellStyle name="Normal 3 2 2 4 2 3 4 2" xfId="0"/>
    <cellStyle name="Normal 3 2 2 4 2 3 4 2 2" xfId="0"/>
    <cellStyle name="Normal 3 2 2 4 2 3 4 3" xfId="0"/>
    <cellStyle name="Normal 3 2 2 4 2 3 5" xfId="0"/>
    <cellStyle name="Normal 3 2 2 4 2 3 5 2" xfId="0"/>
    <cellStyle name="Normal 3 2 2 4 2 3 6" xfId="0"/>
    <cellStyle name="Normal 3 2 2 4 2 4" xfId="0"/>
    <cellStyle name="Normal 3 2 2 4 2 4 2" xfId="0"/>
    <cellStyle name="Normal 3 2 2 4 2 4 2 2" xfId="0"/>
    <cellStyle name="Normal 3 2 2 4 2 4 2 2 2" xfId="0"/>
    <cellStyle name="Normal 3 2 2 4 2 4 2 2 2 2" xfId="0"/>
    <cellStyle name="Normal 3 2 2 4 2 4 2 2 3" xfId="0"/>
    <cellStyle name="Normal 3 2 2 4 2 4 2 3" xfId="0"/>
    <cellStyle name="Normal 3 2 2 4 2 4 2 3 2" xfId="0"/>
    <cellStyle name="Normal 3 2 2 4 2 4 2 4" xfId="0"/>
    <cellStyle name="Normal 3 2 2 4 2 4 3" xfId="0"/>
    <cellStyle name="Normal 3 2 2 4 2 4 3 2" xfId="0"/>
    <cellStyle name="Normal 3 2 2 4 2 4 3 2 2" xfId="0"/>
    <cellStyle name="Normal 3 2 2 4 2 4 3 2 2 2" xfId="0"/>
    <cellStyle name="Normal 3 2 2 4 2 4 3 2 3" xfId="0"/>
    <cellStyle name="Normal 3 2 2 4 2 4 3 3" xfId="0"/>
    <cellStyle name="Normal 3 2 2 4 2 4 3 3 2" xfId="0"/>
    <cellStyle name="Normal 3 2 2 4 2 4 3 4" xfId="0"/>
    <cellStyle name="Normal 3 2 2 4 2 4 4" xfId="0"/>
    <cellStyle name="Normal 3 2 2 4 2 4 4 2" xfId="0"/>
    <cellStyle name="Normal 3 2 2 4 2 4 4 2 2" xfId="0"/>
    <cellStyle name="Normal 3 2 2 4 2 4 4 3" xfId="0"/>
    <cellStyle name="Normal 3 2 2 4 2 4 5" xfId="0"/>
    <cellStyle name="Normal 3 2 2 4 2 4 5 2" xfId="0"/>
    <cellStyle name="Normal 3 2 2 4 2 4 6" xfId="0"/>
    <cellStyle name="Normal 3 2 2 4 2 5" xfId="0"/>
    <cellStyle name="Normal 3 2 2 4 2 5 2" xfId="0"/>
    <cellStyle name="Normal 3 2 2 4 2 5 2 2" xfId="0"/>
    <cellStyle name="Normal 3 2 2 4 2 5 2 2 2" xfId="0"/>
    <cellStyle name="Normal 3 2 2 4 2 5 2 3" xfId="0"/>
    <cellStyle name="Normal 3 2 2 4 2 5 3" xfId="0"/>
    <cellStyle name="Normal 3 2 2 4 2 5 3 2" xfId="0"/>
    <cellStyle name="Normal 3 2 2 4 2 5 4" xfId="0"/>
    <cellStyle name="Normal 3 2 2 4 2 6" xfId="0"/>
    <cellStyle name="Normal 3 2 2 4 2 6 2" xfId="0"/>
    <cellStyle name="Normal 3 2 2 4 2 6 2 2" xfId="0"/>
    <cellStyle name="Normal 3 2 2 4 2 6 2 2 2" xfId="0"/>
    <cellStyle name="Normal 3 2 2 4 2 6 2 3" xfId="0"/>
    <cellStyle name="Normal 3 2 2 4 2 6 3" xfId="0"/>
    <cellStyle name="Normal 3 2 2 4 2 6 3 2" xfId="0"/>
    <cellStyle name="Normal 3 2 2 4 2 6 4" xfId="0"/>
    <cellStyle name="Normal 3 2 2 4 2 7" xfId="0"/>
    <cellStyle name="Normal 3 2 2 4 2 7 2" xfId="0"/>
    <cellStyle name="Normal 3 2 2 4 2 7 2 2" xfId="0"/>
    <cellStyle name="Normal 3 2 2 4 2 7 2 2 2" xfId="0"/>
    <cellStyle name="Normal 3 2 2 4 2 7 2 3" xfId="0"/>
    <cellStyle name="Normal 3 2 2 4 2 7 3" xfId="0"/>
    <cellStyle name="Normal 3 2 2 4 2 7 3 2" xfId="0"/>
    <cellStyle name="Normal 3 2 2 4 2 7 4" xfId="0"/>
    <cellStyle name="Normal 3 2 2 4 2 8" xfId="0"/>
    <cellStyle name="Normal 3 2 2 4 2 8 2" xfId="0"/>
    <cellStyle name="Normal 3 2 2 4 2 8 2 2" xfId="0"/>
    <cellStyle name="Normal 3 2 2 4 2 8 3" xfId="0"/>
    <cellStyle name="Normal 3 2 2 4 2 9" xfId="0"/>
    <cellStyle name="Normal 3 2 2 4 2 9 2" xfId="0"/>
    <cellStyle name="Normal 3 2 2 4 3" xfId="0"/>
    <cellStyle name="Normal 3 2 2 4 3 10" xfId="0"/>
    <cellStyle name="Normal 3 2 2 4 3 2" xfId="0"/>
    <cellStyle name="Normal 3 2 2 4 3 2 2" xfId="0"/>
    <cellStyle name="Normal 3 2 2 4 3 2 2 2" xfId="0"/>
    <cellStyle name="Normal 3 2 2 4 3 2 2 2 2" xfId="0"/>
    <cellStyle name="Normal 3 2 2 4 3 2 2 2 2 2" xfId="0"/>
    <cellStyle name="Normal 3 2 2 4 3 2 2 2 2 2 2" xfId="0"/>
    <cellStyle name="Normal 3 2 2 4 3 2 2 2 2 3" xfId="0"/>
    <cellStyle name="Normal 3 2 2 4 3 2 2 2 3" xfId="0"/>
    <cellStyle name="Normal 3 2 2 4 3 2 2 2 3 2" xfId="0"/>
    <cellStyle name="Normal 3 2 2 4 3 2 2 2 4" xfId="0"/>
    <cellStyle name="Normal 3 2 2 4 3 2 2 3" xfId="0"/>
    <cellStyle name="Normal 3 2 2 4 3 2 2 3 2" xfId="0"/>
    <cellStyle name="Normal 3 2 2 4 3 2 2 3 2 2" xfId="0"/>
    <cellStyle name="Normal 3 2 2 4 3 2 2 3 2 2 2" xfId="0"/>
    <cellStyle name="Normal 3 2 2 4 3 2 2 3 2 3" xfId="0"/>
    <cellStyle name="Normal 3 2 2 4 3 2 2 3 3" xfId="0"/>
    <cellStyle name="Normal 3 2 2 4 3 2 2 3 3 2" xfId="0"/>
    <cellStyle name="Normal 3 2 2 4 3 2 2 3 4" xfId="0"/>
    <cellStyle name="Normal 3 2 2 4 3 2 2 4" xfId="0"/>
    <cellStyle name="Normal 3 2 2 4 3 2 2 4 2" xfId="0"/>
    <cellStyle name="Normal 3 2 2 4 3 2 2 4 2 2" xfId="0"/>
    <cellStyle name="Normal 3 2 2 4 3 2 2 4 3" xfId="0"/>
    <cellStyle name="Normal 3 2 2 4 3 2 2 5" xfId="0"/>
    <cellStyle name="Normal 3 2 2 4 3 2 2 5 2" xfId="0"/>
    <cellStyle name="Normal 3 2 2 4 3 2 2 6" xfId="0"/>
    <cellStyle name="Normal 3 2 2 4 3 2 3" xfId="0"/>
    <cellStyle name="Normal 3 2 2 4 3 2 3 2" xfId="0"/>
    <cellStyle name="Normal 3 2 2 4 3 2 3 2 2" xfId="0"/>
    <cellStyle name="Normal 3 2 2 4 3 2 3 2 2 2" xfId="0"/>
    <cellStyle name="Normal 3 2 2 4 3 2 3 2 3" xfId="0"/>
    <cellStyle name="Normal 3 2 2 4 3 2 3 3" xfId="0"/>
    <cellStyle name="Normal 3 2 2 4 3 2 3 3 2" xfId="0"/>
    <cellStyle name="Normal 3 2 2 4 3 2 3 4" xfId="0"/>
    <cellStyle name="Normal 3 2 2 4 3 2 4" xfId="0"/>
    <cellStyle name="Normal 3 2 2 4 3 2 4 2" xfId="0"/>
    <cellStyle name="Normal 3 2 2 4 3 2 4 2 2" xfId="0"/>
    <cellStyle name="Normal 3 2 2 4 3 2 4 2 2 2" xfId="0"/>
    <cellStyle name="Normal 3 2 2 4 3 2 4 2 3" xfId="0"/>
    <cellStyle name="Normal 3 2 2 4 3 2 4 3" xfId="0"/>
    <cellStyle name="Normal 3 2 2 4 3 2 4 3 2" xfId="0"/>
    <cellStyle name="Normal 3 2 2 4 3 2 4 4" xfId="0"/>
    <cellStyle name="Normal 3 2 2 4 3 2 5" xfId="0"/>
    <cellStyle name="Normal 3 2 2 4 3 2 5 2" xfId="0"/>
    <cellStyle name="Normal 3 2 2 4 3 2 5 2 2" xfId="0"/>
    <cellStyle name="Normal 3 2 2 4 3 2 5 2 2 2" xfId="0"/>
    <cellStyle name="Normal 3 2 2 4 3 2 5 2 3" xfId="0"/>
    <cellStyle name="Normal 3 2 2 4 3 2 5 3" xfId="0"/>
    <cellStyle name="Normal 3 2 2 4 3 2 5 3 2" xfId="0"/>
    <cellStyle name="Normal 3 2 2 4 3 2 5 4" xfId="0"/>
    <cellStyle name="Normal 3 2 2 4 3 2 6" xfId="0"/>
    <cellStyle name="Normal 3 2 2 4 3 2 6 2" xfId="0"/>
    <cellStyle name="Normal 3 2 2 4 3 2 6 2 2" xfId="0"/>
    <cellStyle name="Normal 3 2 2 4 3 2 6 3" xfId="0"/>
    <cellStyle name="Normal 3 2 2 4 3 2 7" xfId="0"/>
    <cellStyle name="Normal 3 2 2 4 3 2 7 2" xfId="0"/>
    <cellStyle name="Normal 3 2 2 4 3 2 8" xfId="0"/>
    <cellStyle name="Normal 3 2 2 4 3 3" xfId="0"/>
    <cellStyle name="Normal 3 2 2 4 3 3 2" xfId="0"/>
    <cellStyle name="Normal 3 2 2 4 3 3 2 2" xfId="0"/>
    <cellStyle name="Normal 3 2 2 4 3 3 2 2 2" xfId="0"/>
    <cellStyle name="Normal 3 2 2 4 3 3 2 2 2 2" xfId="0"/>
    <cellStyle name="Normal 3 2 2 4 3 3 2 2 3" xfId="0"/>
    <cellStyle name="Normal 3 2 2 4 3 3 2 3" xfId="0"/>
    <cellStyle name="Normal 3 2 2 4 3 3 2 3 2" xfId="0"/>
    <cellStyle name="Normal 3 2 2 4 3 3 2 4" xfId="0"/>
    <cellStyle name="Normal 3 2 2 4 3 3 3" xfId="0"/>
    <cellStyle name="Normal 3 2 2 4 3 3 3 2" xfId="0"/>
    <cellStyle name="Normal 3 2 2 4 3 3 3 2 2" xfId="0"/>
    <cellStyle name="Normal 3 2 2 4 3 3 3 2 2 2" xfId="0"/>
    <cellStyle name="Normal 3 2 2 4 3 3 3 2 3" xfId="0"/>
    <cellStyle name="Normal 3 2 2 4 3 3 3 3" xfId="0"/>
    <cellStyle name="Normal 3 2 2 4 3 3 3 3 2" xfId="0"/>
    <cellStyle name="Normal 3 2 2 4 3 3 3 4" xfId="0"/>
    <cellStyle name="Normal 3 2 2 4 3 3 4" xfId="0"/>
    <cellStyle name="Normal 3 2 2 4 3 3 4 2" xfId="0"/>
    <cellStyle name="Normal 3 2 2 4 3 3 4 2 2" xfId="0"/>
    <cellStyle name="Normal 3 2 2 4 3 3 4 3" xfId="0"/>
    <cellStyle name="Normal 3 2 2 4 3 3 5" xfId="0"/>
    <cellStyle name="Normal 3 2 2 4 3 3 5 2" xfId="0"/>
    <cellStyle name="Normal 3 2 2 4 3 3 6" xfId="0"/>
    <cellStyle name="Normal 3 2 2 4 3 4" xfId="0"/>
    <cellStyle name="Normal 3 2 2 4 3 4 2" xfId="0"/>
    <cellStyle name="Normal 3 2 2 4 3 4 2 2" xfId="0"/>
    <cellStyle name="Normal 3 2 2 4 3 4 2 2 2" xfId="0"/>
    <cellStyle name="Normal 3 2 2 4 3 4 2 2 2 2" xfId="0"/>
    <cellStyle name="Normal 3 2 2 4 3 4 2 2 3" xfId="0"/>
    <cellStyle name="Normal 3 2 2 4 3 4 2 3" xfId="0"/>
    <cellStyle name="Normal 3 2 2 4 3 4 2 3 2" xfId="0"/>
    <cellStyle name="Normal 3 2 2 4 3 4 2 4" xfId="0"/>
    <cellStyle name="Normal 3 2 2 4 3 4 3" xfId="0"/>
    <cellStyle name="Normal 3 2 2 4 3 4 3 2" xfId="0"/>
    <cellStyle name="Normal 3 2 2 4 3 4 3 2 2" xfId="0"/>
    <cellStyle name="Normal 3 2 2 4 3 4 3 2 2 2" xfId="0"/>
    <cellStyle name="Normal 3 2 2 4 3 4 3 2 3" xfId="0"/>
    <cellStyle name="Normal 3 2 2 4 3 4 3 3" xfId="0"/>
    <cellStyle name="Normal 3 2 2 4 3 4 3 3 2" xfId="0"/>
    <cellStyle name="Normal 3 2 2 4 3 4 3 4" xfId="0"/>
    <cellStyle name="Normal 3 2 2 4 3 4 4" xfId="0"/>
    <cellStyle name="Normal 3 2 2 4 3 4 4 2" xfId="0"/>
    <cellStyle name="Normal 3 2 2 4 3 4 4 2 2" xfId="0"/>
    <cellStyle name="Normal 3 2 2 4 3 4 4 3" xfId="0"/>
    <cellStyle name="Normal 3 2 2 4 3 4 5" xfId="0"/>
    <cellStyle name="Normal 3 2 2 4 3 4 5 2" xfId="0"/>
    <cellStyle name="Normal 3 2 2 4 3 4 6" xfId="0"/>
    <cellStyle name="Normal 3 2 2 4 3 5" xfId="0"/>
    <cellStyle name="Normal 3 2 2 4 3 5 2" xfId="0"/>
    <cellStyle name="Normal 3 2 2 4 3 5 2 2" xfId="0"/>
    <cellStyle name="Normal 3 2 2 4 3 5 2 2 2" xfId="0"/>
    <cellStyle name="Normal 3 2 2 4 3 5 2 3" xfId="0"/>
    <cellStyle name="Normal 3 2 2 4 3 5 3" xfId="0"/>
    <cellStyle name="Normal 3 2 2 4 3 5 3 2" xfId="0"/>
    <cellStyle name="Normal 3 2 2 4 3 5 4" xfId="0"/>
    <cellStyle name="Normal 3 2 2 4 3 6" xfId="0"/>
    <cellStyle name="Normal 3 2 2 4 3 6 2" xfId="0"/>
    <cellStyle name="Normal 3 2 2 4 3 6 2 2" xfId="0"/>
    <cellStyle name="Normal 3 2 2 4 3 6 2 2 2" xfId="0"/>
    <cellStyle name="Normal 3 2 2 4 3 6 2 3" xfId="0"/>
    <cellStyle name="Normal 3 2 2 4 3 6 3" xfId="0"/>
    <cellStyle name="Normal 3 2 2 4 3 6 3 2" xfId="0"/>
    <cellStyle name="Normal 3 2 2 4 3 6 4" xfId="0"/>
    <cellStyle name="Normal 3 2 2 4 3 7" xfId="0"/>
    <cellStyle name="Normal 3 2 2 4 3 7 2" xfId="0"/>
    <cellStyle name="Normal 3 2 2 4 3 7 2 2" xfId="0"/>
    <cellStyle name="Normal 3 2 2 4 3 7 2 2 2" xfId="0"/>
    <cellStyle name="Normal 3 2 2 4 3 7 2 3" xfId="0"/>
    <cellStyle name="Normal 3 2 2 4 3 7 3" xfId="0"/>
    <cellStyle name="Normal 3 2 2 4 3 7 3 2" xfId="0"/>
    <cellStyle name="Normal 3 2 2 4 3 7 4" xfId="0"/>
    <cellStyle name="Normal 3 2 2 4 3 8" xfId="0"/>
    <cellStyle name="Normal 3 2 2 4 3 8 2" xfId="0"/>
    <cellStyle name="Normal 3 2 2 4 3 8 2 2" xfId="0"/>
    <cellStyle name="Normal 3 2 2 4 3 8 3" xfId="0"/>
    <cellStyle name="Normal 3 2 2 4 3 9" xfId="0"/>
    <cellStyle name="Normal 3 2 2 4 3 9 2" xfId="0"/>
    <cellStyle name="Normal 3 2 2 4 4" xfId="0"/>
    <cellStyle name="Normal 3 2 2 4 4 2" xfId="0"/>
    <cellStyle name="Normal 3 2 2 4 4 2 2" xfId="0"/>
    <cellStyle name="Normal 3 2 2 4 4 2 2 2" xfId="0"/>
    <cellStyle name="Normal 3 2 2 4 4 2 2 2 2" xfId="0"/>
    <cellStyle name="Normal 3 2 2 4 4 2 2 2 2 2" xfId="0"/>
    <cellStyle name="Normal 3 2 2 4 4 2 2 2 3" xfId="0"/>
    <cellStyle name="Normal 3 2 2 4 4 2 2 3" xfId="0"/>
    <cellStyle name="Normal 3 2 2 4 4 2 2 3 2" xfId="0"/>
    <cellStyle name="Normal 3 2 2 4 4 2 2 4" xfId="0"/>
    <cellStyle name="Normal 3 2 2 4 4 2 3" xfId="0"/>
    <cellStyle name="Normal 3 2 2 4 4 2 3 2" xfId="0"/>
    <cellStyle name="Normal 3 2 2 4 4 2 3 2 2" xfId="0"/>
    <cellStyle name="Normal 3 2 2 4 4 2 3 2 2 2" xfId="0"/>
    <cellStyle name="Normal 3 2 2 4 4 2 3 2 3" xfId="0"/>
    <cellStyle name="Normal 3 2 2 4 4 2 3 3" xfId="0"/>
    <cellStyle name="Normal 3 2 2 4 4 2 3 3 2" xfId="0"/>
    <cellStyle name="Normal 3 2 2 4 4 2 3 4" xfId="0"/>
    <cellStyle name="Normal 3 2 2 4 4 2 4" xfId="0"/>
    <cellStyle name="Normal 3 2 2 4 4 2 4 2" xfId="0"/>
    <cellStyle name="Normal 3 2 2 4 4 2 4 2 2" xfId="0"/>
    <cellStyle name="Normal 3 2 2 4 4 2 4 3" xfId="0"/>
    <cellStyle name="Normal 3 2 2 4 4 2 5" xfId="0"/>
    <cellStyle name="Normal 3 2 2 4 4 2 5 2" xfId="0"/>
    <cellStyle name="Normal 3 2 2 4 4 2 6" xfId="0"/>
    <cellStyle name="Normal 3 2 2 4 4 3" xfId="0"/>
    <cellStyle name="Normal 3 2 2 4 4 3 2" xfId="0"/>
    <cellStyle name="Normal 3 2 2 4 4 3 2 2" xfId="0"/>
    <cellStyle name="Normal 3 2 2 4 4 3 2 2 2" xfId="0"/>
    <cellStyle name="Normal 3 2 2 4 4 3 2 3" xfId="0"/>
    <cellStyle name="Normal 3 2 2 4 4 3 3" xfId="0"/>
    <cellStyle name="Normal 3 2 2 4 4 3 3 2" xfId="0"/>
    <cellStyle name="Normal 3 2 2 4 4 3 4" xfId="0"/>
    <cellStyle name="Normal 3 2 2 4 4 4" xfId="0"/>
    <cellStyle name="Normal 3 2 2 4 4 4 2" xfId="0"/>
    <cellStyle name="Normal 3 2 2 4 4 4 2 2" xfId="0"/>
    <cellStyle name="Normal 3 2 2 4 4 4 2 2 2" xfId="0"/>
    <cellStyle name="Normal 3 2 2 4 4 4 2 3" xfId="0"/>
    <cellStyle name="Normal 3 2 2 4 4 4 3" xfId="0"/>
    <cellStyle name="Normal 3 2 2 4 4 4 3 2" xfId="0"/>
    <cellStyle name="Normal 3 2 2 4 4 4 4" xfId="0"/>
    <cellStyle name="Normal 3 2 2 4 4 5" xfId="0"/>
    <cellStyle name="Normal 3 2 2 4 4 5 2" xfId="0"/>
    <cellStyle name="Normal 3 2 2 4 4 5 2 2" xfId="0"/>
    <cellStyle name="Normal 3 2 2 4 4 5 2 2 2" xfId="0"/>
    <cellStyle name="Normal 3 2 2 4 4 5 2 3" xfId="0"/>
    <cellStyle name="Normal 3 2 2 4 4 5 3" xfId="0"/>
    <cellStyle name="Normal 3 2 2 4 4 5 3 2" xfId="0"/>
    <cellStyle name="Normal 3 2 2 4 4 5 4" xfId="0"/>
    <cellStyle name="Normal 3 2 2 4 4 6" xfId="0"/>
    <cellStyle name="Normal 3 2 2 4 4 6 2" xfId="0"/>
    <cellStyle name="Normal 3 2 2 4 4 6 2 2" xfId="0"/>
    <cellStyle name="Normal 3 2 2 4 4 6 3" xfId="0"/>
    <cellStyle name="Normal 3 2 2 4 4 7" xfId="0"/>
    <cellStyle name="Normal 3 2 2 4 4 7 2" xfId="0"/>
    <cellStyle name="Normal 3 2 2 4 4 8" xfId="0"/>
    <cellStyle name="Normal 3 2 2 4 5" xfId="0"/>
    <cellStyle name="Normal 3 2 2 4 5 2" xfId="0"/>
    <cellStyle name="Normal 3 2 2 4 5 2 2" xfId="0"/>
    <cellStyle name="Normal 3 2 2 4 5 2 2 2" xfId="0"/>
    <cellStyle name="Normal 3 2 2 4 5 2 2 2 2" xfId="0"/>
    <cellStyle name="Normal 3 2 2 4 5 2 2 3" xfId="0"/>
    <cellStyle name="Normal 3 2 2 4 5 2 3" xfId="0"/>
    <cellStyle name="Normal 3 2 2 4 5 2 3 2" xfId="0"/>
    <cellStyle name="Normal 3 2 2 4 5 2 4" xfId="0"/>
    <cellStyle name="Normal 3 2 2 4 5 3" xfId="0"/>
    <cellStyle name="Normal 3 2 2 4 5 3 2" xfId="0"/>
    <cellStyle name="Normal 3 2 2 4 5 3 2 2" xfId="0"/>
    <cellStyle name="Normal 3 2 2 4 5 3 2 2 2" xfId="0"/>
    <cellStyle name="Normal 3 2 2 4 5 3 2 3" xfId="0"/>
    <cellStyle name="Normal 3 2 2 4 5 3 3" xfId="0"/>
    <cellStyle name="Normal 3 2 2 4 5 3 3 2" xfId="0"/>
    <cellStyle name="Normal 3 2 2 4 5 3 4" xfId="0"/>
    <cellStyle name="Normal 3 2 2 4 5 4" xfId="0"/>
    <cellStyle name="Normal 3 2 2 4 5 4 2" xfId="0"/>
    <cellStyle name="Normal 3 2 2 4 5 4 2 2" xfId="0"/>
    <cellStyle name="Normal 3 2 2 4 5 4 3" xfId="0"/>
    <cellStyle name="Normal 3 2 2 4 5 5" xfId="0"/>
    <cellStyle name="Normal 3 2 2 4 5 5 2" xfId="0"/>
    <cellStyle name="Normal 3 2 2 4 5 6" xfId="0"/>
    <cellStyle name="Normal 3 2 2 4 6" xfId="0"/>
    <cellStyle name="Normal 3 2 2 4 6 2" xfId="0"/>
    <cellStyle name="Normal 3 2 2 4 6 2 2" xfId="0"/>
    <cellStyle name="Normal 3 2 2 4 6 2 2 2" xfId="0"/>
    <cellStyle name="Normal 3 2 2 4 6 2 2 2 2" xfId="0"/>
    <cellStyle name="Normal 3 2 2 4 6 2 2 3" xfId="0"/>
    <cellStyle name="Normal 3 2 2 4 6 2 3" xfId="0"/>
    <cellStyle name="Normal 3 2 2 4 6 2 3 2" xfId="0"/>
    <cellStyle name="Normal 3 2 2 4 6 2 4" xfId="0"/>
    <cellStyle name="Normal 3 2 2 4 6 3" xfId="0"/>
    <cellStyle name="Normal 3 2 2 4 6 3 2" xfId="0"/>
    <cellStyle name="Normal 3 2 2 4 6 3 2 2" xfId="0"/>
    <cellStyle name="Normal 3 2 2 4 6 3 2 2 2" xfId="0"/>
    <cellStyle name="Normal 3 2 2 4 6 3 2 3" xfId="0"/>
    <cellStyle name="Normal 3 2 2 4 6 3 3" xfId="0"/>
    <cellStyle name="Normal 3 2 2 4 6 3 3 2" xfId="0"/>
    <cellStyle name="Normal 3 2 2 4 6 3 4" xfId="0"/>
    <cellStyle name="Normal 3 2 2 4 6 4" xfId="0"/>
    <cellStyle name="Normal 3 2 2 4 6 4 2" xfId="0"/>
    <cellStyle name="Normal 3 2 2 4 6 4 2 2" xfId="0"/>
    <cellStyle name="Normal 3 2 2 4 6 4 3" xfId="0"/>
    <cellStyle name="Normal 3 2 2 4 6 5" xfId="0"/>
    <cellStyle name="Normal 3 2 2 4 6 5 2" xfId="0"/>
    <cellStyle name="Normal 3 2 2 4 6 6" xfId="0"/>
    <cellStyle name="Normal 3 2 2 4 7" xfId="0"/>
    <cellStyle name="Normal 3 2 2 4 7 2" xfId="0"/>
    <cellStyle name="Normal 3 2 2 4 7 2 2" xfId="0"/>
    <cellStyle name="Normal 3 2 2 4 7 2 2 2" xfId="0"/>
    <cellStyle name="Normal 3 2 2 4 7 2 3" xfId="0"/>
    <cellStyle name="Normal 3 2 2 4 7 3" xfId="0"/>
    <cellStyle name="Normal 3 2 2 4 7 3 2" xfId="0"/>
    <cellStyle name="Normal 3 2 2 4 7 4" xfId="0"/>
    <cellStyle name="Normal 3 2 2 4 8" xfId="0"/>
    <cellStyle name="Normal 3 2 2 4 8 2" xfId="0"/>
    <cellStyle name="Normal 3 2 2 4 8 2 2" xfId="0"/>
    <cellStyle name="Normal 3 2 2 4 8 2 2 2" xfId="0"/>
    <cellStyle name="Normal 3 2 2 4 8 2 3" xfId="0"/>
    <cellStyle name="Normal 3 2 2 4 8 3" xfId="0"/>
    <cellStyle name="Normal 3 2 2 4 8 3 2" xfId="0"/>
    <cellStyle name="Normal 3 2 2 4 8 4" xfId="0"/>
    <cellStyle name="Normal 3 2 2 4 9" xfId="0"/>
    <cellStyle name="Normal 3 2 2 4 9 2" xfId="0"/>
    <cellStyle name="Normal 3 2 2 4 9 2 2" xfId="0"/>
    <cellStyle name="Normal 3 2 2 4 9 2 2 2" xfId="0"/>
    <cellStyle name="Normal 3 2 2 4 9 2 3" xfId="0"/>
    <cellStyle name="Normal 3 2 2 4 9 3" xfId="0"/>
    <cellStyle name="Normal 3 2 2 4 9 3 2" xfId="0"/>
    <cellStyle name="Normal 3 2 2 4 9 4" xfId="0"/>
    <cellStyle name="Normal 3 2 2 5" xfId="0"/>
    <cellStyle name="Normal 3 2 2 5 10" xfId="0"/>
    <cellStyle name="Normal 3 2 2 5 10 2" xfId="0"/>
    <cellStyle name="Normal 3 2 2 5 10 2 2" xfId="0"/>
    <cellStyle name="Normal 3 2 2 5 10 3" xfId="0"/>
    <cellStyle name="Normal 3 2 2 5 11" xfId="0"/>
    <cellStyle name="Normal 3 2 2 5 11 2" xfId="0"/>
    <cellStyle name="Normal 3 2 2 5 12" xfId="0"/>
    <cellStyle name="Normal 3 2 2 5 12 2" xfId="0"/>
    <cellStyle name="Normal 3 2 2 5 13" xfId="0"/>
    <cellStyle name="Normal 3 2 2 5 13 2" xfId="0"/>
    <cellStyle name="Normal 3 2 2 5 14" xfId="0"/>
    <cellStyle name="Normal 3 2 2 5 2" xfId="0"/>
    <cellStyle name="Normal 3 2 2 5 2 10" xfId="0"/>
    <cellStyle name="Normal 3 2 2 5 2 2" xfId="0"/>
    <cellStyle name="Normal 3 2 2 5 2 2 2" xfId="0"/>
    <cellStyle name="Normal 3 2 2 5 2 2 2 2" xfId="0"/>
    <cellStyle name="Normal 3 2 2 5 2 2 2 2 2" xfId="0"/>
    <cellStyle name="Normal 3 2 2 5 2 2 2 2 2 2" xfId="0"/>
    <cellStyle name="Normal 3 2 2 5 2 2 2 2 2 2 2" xfId="0"/>
    <cellStyle name="Normal 3 2 2 5 2 2 2 2 2 3" xfId="0"/>
    <cellStyle name="Normal 3 2 2 5 2 2 2 2 3" xfId="0"/>
    <cellStyle name="Normal 3 2 2 5 2 2 2 2 3 2" xfId="0"/>
    <cellStyle name="Normal 3 2 2 5 2 2 2 2 4" xfId="0"/>
    <cellStyle name="Normal 3 2 2 5 2 2 2 3" xfId="0"/>
    <cellStyle name="Normal 3 2 2 5 2 2 2 3 2" xfId="0"/>
    <cellStyle name="Normal 3 2 2 5 2 2 2 3 2 2" xfId="0"/>
    <cellStyle name="Normal 3 2 2 5 2 2 2 3 2 2 2" xfId="0"/>
    <cellStyle name="Normal 3 2 2 5 2 2 2 3 2 3" xfId="0"/>
    <cellStyle name="Normal 3 2 2 5 2 2 2 3 3" xfId="0"/>
    <cellStyle name="Normal 3 2 2 5 2 2 2 3 3 2" xfId="0"/>
    <cellStyle name="Normal 3 2 2 5 2 2 2 3 4" xfId="0"/>
    <cellStyle name="Normal 3 2 2 5 2 2 2 4" xfId="0"/>
    <cellStyle name="Normal 3 2 2 5 2 2 2 4 2" xfId="0"/>
    <cellStyle name="Normal 3 2 2 5 2 2 2 4 2 2" xfId="0"/>
    <cellStyle name="Normal 3 2 2 5 2 2 2 4 3" xfId="0"/>
    <cellStyle name="Normal 3 2 2 5 2 2 2 5" xfId="0"/>
    <cellStyle name="Normal 3 2 2 5 2 2 2 5 2" xfId="0"/>
    <cellStyle name="Normal 3 2 2 5 2 2 2 6" xfId="0"/>
    <cellStyle name="Normal 3 2 2 5 2 2 3" xfId="0"/>
    <cellStyle name="Normal 3 2 2 5 2 2 3 2" xfId="0"/>
    <cellStyle name="Normal 3 2 2 5 2 2 3 2 2" xfId="0"/>
    <cellStyle name="Normal 3 2 2 5 2 2 3 2 2 2" xfId="0"/>
    <cellStyle name="Normal 3 2 2 5 2 2 3 2 3" xfId="0"/>
    <cellStyle name="Normal 3 2 2 5 2 2 3 3" xfId="0"/>
    <cellStyle name="Normal 3 2 2 5 2 2 3 3 2" xfId="0"/>
    <cellStyle name="Normal 3 2 2 5 2 2 3 4" xfId="0"/>
    <cellStyle name="Normal 3 2 2 5 2 2 4" xfId="0"/>
    <cellStyle name="Normal 3 2 2 5 2 2 4 2" xfId="0"/>
    <cellStyle name="Normal 3 2 2 5 2 2 4 2 2" xfId="0"/>
    <cellStyle name="Normal 3 2 2 5 2 2 4 2 2 2" xfId="0"/>
    <cellStyle name="Normal 3 2 2 5 2 2 4 2 3" xfId="0"/>
    <cellStyle name="Normal 3 2 2 5 2 2 4 3" xfId="0"/>
    <cellStyle name="Normal 3 2 2 5 2 2 4 3 2" xfId="0"/>
    <cellStyle name="Normal 3 2 2 5 2 2 4 4" xfId="0"/>
    <cellStyle name="Normal 3 2 2 5 2 2 5" xfId="0"/>
    <cellStyle name="Normal 3 2 2 5 2 2 5 2" xfId="0"/>
    <cellStyle name="Normal 3 2 2 5 2 2 5 2 2" xfId="0"/>
    <cellStyle name="Normal 3 2 2 5 2 2 5 2 2 2" xfId="0"/>
    <cellStyle name="Normal 3 2 2 5 2 2 5 2 3" xfId="0"/>
    <cellStyle name="Normal 3 2 2 5 2 2 5 3" xfId="0"/>
    <cellStyle name="Normal 3 2 2 5 2 2 5 3 2" xfId="0"/>
    <cellStyle name="Normal 3 2 2 5 2 2 5 4" xfId="0"/>
    <cellStyle name="Normal 3 2 2 5 2 2 6" xfId="0"/>
    <cellStyle name="Normal 3 2 2 5 2 2 6 2" xfId="0"/>
    <cellStyle name="Normal 3 2 2 5 2 2 6 2 2" xfId="0"/>
    <cellStyle name="Normal 3 2 2 5 2 2 6 3" xfId="0"/>
    <cellStyle name="Normal 3 2 2 5 2 2 7" xfId="0"/>
    <cellStyle name="Normal 3 2 2 5 2 2 7 2" xfId="0"/>
    <cellStyle name="Normal 3 2 2 5 2 2 8" xfId="0"/>
    <cellStyle name="Normal 3 2 2 5 2 3" xfId="0"/>
    <cellStyle name="Normal 3 2 2 5 2 3 2" xfId="0"/>
    <cellStyle name="Normal 3 2 2 5 2 3 2 2" xfId="0"/>
    <cellStyle name="Normal 3 2 2 5 2 3 2 2 2" xfId="0"/>
    <cellStyle name="Normal 3 2 2 5 2 3 2 2 2 2" xfId="0"/>
    <cellStyle name="Normal 3 2 2 5 2 3 2 2 3" xfId="0"/>
    <cellStyle name="Normal 3 2 2 5 2 3 2 3" xfId="0"/>
    <cellStyle name="Normal 3 2 2 5 2 3 2 3 2" xfId="0"/>
    <cellStyle name="Normal 3 2 2 5 2 3 2 4" xfId="0"/>
    <cellStyle name="Normal 3 2 2 5 2 3 3" xfId="0"/>
    <cellStyle name="Normal 3 2 2 5 2 3 3 2" xfId="0"/>
    <cellStyle name="Normal 3 2 2 5 2 3 3 2 2" xfId="0"/>
    <cellStyle name="Normal 3 2 2 5 2 3 3 2 2 2" xfId="0"/>
    <cellStyle name="Normal 3 2 2 5 2 3 3 2 3" xfId="0"/>
    <cellStyle name="Normal 3 2 2 5 2 3 3 3" xfId="0"/>
    <cellStyle name="Normal 3 2 2 5 2 3 3 3 2" xfId="0"/>
    <cellStyle name="Normal 3 2 2 5 2 3 3 4" xfId="0"/>
    <cellStyle name="Normal 3 2 2 5 2 3 4" xfId="0"/>
    <cellStyle name="Normal 3 2 2 5 2 3 4 2" xfId="0"/>
    <cellStyle name="Normal 3 2 2 5 2 3 4 2 2" xfId="0"/>
    <cellStyle name="Normal 3 2 2 5 2 3 4 3" xfId="0"/>
    <cellStyle name="Normal 3 2 2 5 2 3 5" xfId="0"/>
    <cellStyle name="Normal 3 2 2 5 2 3 5 2" xfId="0"/>
    <cellStyle name="Normal 3 2 2 5 2 3 6" xfId="0"/>
    <cellStyle name="Normal 3 2 2 5 2 4" xfId="0"/>
    <cellStyle name="Normal 3 2 2 5 2 4 2" xfId="0"/>
    <cellStyle name="Normal 3 2 2 5 2 4 2 2" xfId="0"/>
    <cellStyle name="Normal 3 2 2 5 2 4 2 2 2" xfId="0"/>
    <cellStyle name="Normal 3 2 2 5 2 4 2 2 2 2" xfId="0"/>
    <cellStyle name="Normal 3 2 2 5 2 4 2 2 3" xfId="0"/>
    <cellStyle name="Normal 3 2 2 5 2 4 2 3" xfId="0"/>
    <cellStyle name="Normal 3 2 2 5 2 4 2 3 2" xfId="0"/>
    <cellStyle name="Normal 3 2 2 5 2 4 2 4" xfId="0"/>
    <cellStyle name="Normal 3 2 2 5 2 4 3" xfId="0"/>
    <cellStyle name="Normal 3 2 2 5 2 4 3 2" xfId="0"/>
    <cellStyle name="Normal 3 2 2 5 2 4 3 2 2" xfId="0"/>
    <cellStyle name="Normal 3 2 2 5 2 4 3 2 2 2" xfId="0"/>
    <cellStyle name="Normal 3 2 2 5 2 4 3 2 3" xfId="0"/>
    <cellStyle name="Normal 3 2 2 5 2 4 3 3" xfId="0"/>
    <cellStyle name="Normal 3 2 2 5 2 4 3 3 2" xfId="0"/>
    <cellStyle name="Normal 3 2 2 5 2 4 3 4" xfId="0"/>
    <cellStyle name="Normal 3 2 2 5 2 4 4" xfId="0"/>
    <cellStyle name="Normal 3 2 2 5 2 4 4 2" xfId="0"/>
    <cellStyle name="Normal 3 2 2 5 2 4 4 2 2" xfId="0"/>
    <cellStyle name="Normal 3 2 2 5 2 4 4 3" xfId="0"/>
    <cellStyle name="Normal 3 2 2 5 2 4 5" xfId="0"/>
    <cellStyle name="Normal 3 2 2 5 2 4 5 2" xfId="0"/>
    <cellStyle name="Normal 3 2 2 5 2 4 6" xfId="0"/>
    <cellStyle name="Normal 3 2 2 5 2 5" xfId="0"/>
    <cellStyle name="Normal 3 2 2 5 2 5 2" xfId="0"/>
    <cellStyle name="Normal 3 2 2 5 2 5 2 2" xfId="0"/>
    <cellStyle name="Normal 3 2 2 5 2 5 2 2 2" xfId="0"/>
    <cellStyle name="Normal 3 2 2 5 2 5 2 3" xfId="0"/>
    <cellStyle name="Normal 3 2 2 5 2 5 3" xfId="0"/>
    <cellStyle name="Normal 3 2 2 5 2 5 3 2" xfId="0"/>
    <cellStyle name="Normal 3 2 2 5 2 5 4" xfId="0"/>
    <cellStyle name="Normal 3 2 2 5 2 6" xfId="0"/>
    <cellStyle name="Normal 3 2 2 5 2 6 2" xfId="0"/>
    <cellStyle name="Normal 3 2 2 5 2 6 2 2" xfId="0"/>
    <cellStyle name="Normal 3 2 2 5 2 6 2 2 2" xfId="0"/>
    <cellStyle name="Normal 3 2 2 5 2 6 2 3" xfId="0"/>
    <cellStyle name="Normal 3 2 2 5 2 6 3" xfId="0"/>
    <cellStyle name="Normal 3 2 2 5 2 6 3 2" xfId="0"/>
    <cellStyle name="Normal 3 2 2 5 2 6 4" xfId="0"/>
    <cellStyle name="Normal 3 2 2 5 2 7" xfId="0"/>
    <cellStyle name="Normal 3 2 2 5 2 7 2" xfId="0"/>
    <cellStyle name="Normal 3 2 2 5 2 7 2 2" xfId="0"/>
    <cellStyle name="Normal 3 2 2 5 2 7 2 2 2" xfId="0"/>
    <cellStyle name="Normal 3 2 2 5 2 7 2 3" xfId="0"/>
    <cellStyle name="Normal 3 2 2 5 2 7 3" xfId="0"/>
    <cellStyle name="Normal 3 2 2 5 2 7 3 2" xfId="0"/>
    <cellStyle name="Normal 3 2 2 5 2 7 4" xfId="0"/>
    <cellStyle name="Normal 3 2 2 5 2 8" xfId="0"/>
    <cellStyle name="Normal 3 2 2 5 2 8 2" xfId="0"/>
    <cellStyle name="Normal 3 2 2 5 2 8 2 2" xfId="0"/>
    <cellStyle name="Normal 3 2 2 5 2 8 3" xfId="0"/>
    <cellStyle name="Normal 3 2 2 5 2 9" xfId="0"/>
    <cellStyle name="Normal 3 2 2 5 2 9 2" xfId="0"/>
    <cellStyle name="Normal 3 2 2 5 3" xfId="0"/>
    <cellStyle name="Normal 3 2 2 5 3 10" xfId="0"/>
    <cellStyle name="Normal 3 2 2 5 3 2" xfId="0"/>
    <cellStyle name="Normal 3 2 2 5 3 2 2" xfId="0"/>
    <cellStyle name="Normal 3 2 2 5 3 2 2 2" xfId="0"/>
    <cellStyle name="Normal 3 2 2 5 3 2 2 2 2" xfId="0"/>
    <cellStyle name="Normal 3 2 2 5 3 2 2 2 2 2" xfId="0"/>
    <cellStyle name="Normal 3 2 2 5 3 2 2 2 2 2 2" xfId="0"/>
    <cellStyle name="Normal 3 2 2 5 3 2 2 2 2 3" xfId="0"/>
    <cellStyle name="Normal 3 2 2 5 3 2 2 2 3" xfId="0"/>
    <cellStyle name="Normal 3 2 2 5 3 2 2 2 3 2" xfId="0"/>
    <cellStyle name="Normal 3 2 2 5 3 2 2 2 4" xfId="0"/>
    <cellStyle name="Normal 3 2 2 5 3 2 2 3" xfId="0"/>
    <cellStyle name="Normal 3 2 2 5 3 2 2 3 2" xfId="0"/>
    <cellStyle name="Normal 3 2 2 5 3 2 2 3 2 2" xfId="0"/>
    <cellStyle name="Normal 3 2 2 5 3 2 2 3 2 2 2" xfId="0"/>
    <cellStyle name="Normal 3 2 2 5 3 2 2 3 2 3" xfId="0"/>
    <cellStyle name="Normal 3 2 2 5 3 2 2 3 3" xfId="0"/>
    <cellStyle name="Normal 3 2 2 5 3 2 2 3 3 2" xfId="0"/>
    <cellStyle name="Normal 3 2 2 5 3 2 2 3 4" xfId="0"/>
    <cellStyle name="Normal 3 2 2 5 3 2 2 4" xfId="0"/>
    <cellStyle name="Normal 3 2 2 5 3 2 2 4 2" xfId="0"/>
    <cellStyle name="Normal 3 2 2 5 3 2 2 4 2 2" xfId="0"/>
    <cellStyle name="Normal 3 2 2 5 3 2 2 4 3" xfId="0"/>
    <cellStyle name="Normal 3 2 2 5 3 2 2 5" xfId="0"/>
    <cellStyle name="Normal 3 2 2 5 3 2 2 5 2" xfId="0"/>
    <cellStyle name="Normal 3 2 2 5 3 2 2 6" xfId="0"/>
    <cellStyle name="Normal 3 2 2 5 3 2 3" xfId="0"/>
    <cellStyle name="Normal 3 2 2 5 3 2 3 2" xfId="0"/>
    <cellStyle name="Normal 3 2 2 5 3 2 3 2 2" xfId="0"/>
    <cellStyle name="Normal 3 2 2 5 3 2 3 2 2 2" xfId="0"/>
    <cellStyle name="Normal 3 2 2 5 3 2 3 2 3" xfId="0"/>
    <cellStyle name="Normal 3 2 2 5 3 2 3 3" xfId="0"/>
    <cellStyle name="Normal 3 2 2 5 3 2 3 3 2" xfId="0"/>
    <cellStyle name="Normal 3 2 2 5 3 2 3 4" xfId="0"/>
    <cellStyle name="Normal 3 2 2 5 3 2 4" xfId="0"/>
    <cellStyle name="Normal 3 2 2 5 3 2 4 2" xfId="0"/>
    <cellStyle name="Normal 3 2 2 5 3 2 4 2 2" xfId="0"/>
    <cellStyle name="Normal 3 2 2 5 3 2 4 2 2 2" xfId="0"/>
    <cellStyle name="Normal 3 2 2 5 3 2 4 2 3" xfId="0"/>
    <cellStyle name="Normal 3 2 2 5 3 2 4 3" xfId="0"/>
    <cellStyle name="Normal 3 2 2 5 3 2 4 3 2" xfId="0"/>
    <cellStyle name="Normal 3 2 2 5 3 2 4 4" xfId="0"/>
    <cellStyle name="Normal 3 2 2 5 3 2 5" xfId="0"/>
    <cellStyle name="Normal 3 2 2 5 3 2 5 2" xfId="0"/>
    <cellStyle name="Normal 3 2 2 5 3 2 5 2 2" xfId="0"/>
    <cellStyle name="Normal 3 2 2 5 3 2 5 2 2 2" xfId="0"/>
    <cellStyle name="Normal 3 2 2 5 3 2 5 2 3" xfId="0"/>
    <cellStyle name="Normal 3 2 2 5 3 2 5 3" xfId="0"/>
    <cellStyle name="Normal 3 2 2 5 3 2 5 3 2" xfId="0"/>
    <cellStyle name="Normal 3 2 2 5 3 2 5 4" xfId="0"/>
    <cellStyle name="Normal 3 2 2 5 3 2 6" xfId="0"/>
    <cellStyle name="Normal 3 2 2 5 3 2 6 2" xfId="0"/>
    <cellStyle name="Normal 3 2 2 5 3 2 6 2 2" xfId="0"/>
    <cellStyle name="Normal 3 2 2 5 3 2 6 3" xfId="0"/>
    <cellStyle name="Normal 3 2 2 5 3 2 7" xfId="0"/>
    <cellStyle name="Normal 3 2 2 5 3 2 7 2" xfId="0"/>
    <cellStyle name="Normal 3 2 2 5 3 2 8" xfId="0"/>
    <cellStyle name="Normal 3 2 2 5 3 3" xfId="0"/>
    <cellStyle name="Normal 3 2 2 5 3 3 2" xfId="0"/>
    <cellStyle name="Normal 3 2 2 5 3 3 2 2" xfId="0"/>
    <cellStyle name="Normal 3 2 2 5 3 3 2 2 2" xfId="0"/>
    <cellStyle name="Normal 3 2 2 5 3 3 2 2 2 2" xfId="0"/>
    <cellStyle name="Normal 3 2 2 5 3 3 2 2 3" xfId="0"/>
    <cellStyle name="Normal 3 2 2 5 3 3 2 3" xfId="0"/>
    <cellStyle name="Normal 3 2 2 5 3 3 2 3 2" xfId="0"/>
    <cellStyle name="Normal 3 2 2 5 3 3 2 4" xfId="0"/>
    <cellStyle name="Normal 3 2 2 5 3 3 3" xfId="0"/>
    <cellStyle name="Normal 3 2 2 5 3 3 3 2" xfId="0"/>
    <cellStyle name="Normal 3 2 2 5 3 3 3 2 2" xfId="0"/>
    <cellStyle name="Normal 3 2 2 5 3 3 3 2 2 2" xfId="0"/>
    <cellStyle name="Normal 3 2 2 5 3 3 3 2 3" xfId="0"/>
    <cellStyle name="Normal 3 2 2 5 3 3 3 3" xfId="0"/>
    <cellStyle name="Normal 3 2 2 5 3 3 3 3 2" xfId="0"/>
    <cellStyle name="Normal 3 2 2 5 3 3 3 4" xfId="0"/>
    <cellStyle name="Normal 3 2 2 5 3 3 4" xfId="0"/>
    <cellStyle name="Normal 3 2 2 5 3 3 4 2" xfId="0"/>
    <cellStyle name="Normal 3 2 2 5 3 3 4 2 2" xfId="0"/>
    <cellStyle name="Normal 3 2 2 5 3 3 4 3" xfId="0"/>
    <cellStyle name="Normal 3 2 2 5 3 3 5" xfId="0"/>
    <cellStyle name="Normal 3 2 2 5 3 3 5 2" xfId="0"/>
    <cellStyle name="Normal 3 2 2 5 3 3 6" xfId="0"/>
    <cellStyle name="Normal 3 2 2 5 3 4" xfId="0"/>
    <cellStyle name="Normal 3 2 2 5 3 4 2" xfId="0"/>
    <cellStyle name="Normal 3 2 2 5 3 4 2 2" xfId="0"/>
    <cellStyle name="Normal 3 2 2 5 3 4 2 2 2" xfId="0"/>
    <cellStyle name="Normal 3 2 2 5 3 4 2 2 2 2" xfId="0"/>
    <cellStyle name="Normal 3 2 2 5 3 4 2 2 3" xfId="0"/>
    <cellStyle name="Normal 3 2 2 5 3 4 2 3" xfId="0"/>
    <cellStyle name="Normal 3 2 2 5 3 4 2 3 2" xfId="0"/>
    <cellStyle name="Normal 3 2 2 5 3 4 2 4" xfId="0"/>
    <cellStyle name="Normal 3 2 2 5 3 4 3" xfId="0"/>
    <cellStyle name="Normal 3 2 2 5 3 4 3 2" xfId="0"/>
    <cellStyle name="Normal 3 2 2 5 3 4 3 2 2" xfId="0"/>
    <cellStyle name="Normal 3 2 2 5 3 4 3 2 2 2" xfId="0"/>
    <cellStyle name="Normal 3 2 2 5 3 4 3 2 3" xfId="0"/>
    <cellStyle name="Normal 3 2 2 5 3 4 3 3" xfId="0"/>
    <cellStyle name="Normal 3 2 2 5 3 4 3 3 2" xfId="0"/>
    <cellStyle name="Normal 3 2 2 5 3 4 3 4" xfId="0"/>
    <cellStyle name="Normal 3 2 2 5 3 4 4" xfId="0"/>
    <cellStyle name="Normal 3 2 2 5 3 4 4 2" xfId="0"/>
    <cellStyle name="Normal 3 2 2 5 3 4 4 2 2" xfId="0"/>
    <cellStyle name="Normal 3 2 2 5 3 4 4 3" xfId="0"/>
    <cellStyle name="Normal 3 2 2 5 3 4 5" xfId="0"/>
    <cellStyle name="Normal 3 2 2 5 3 4 5 2" xfId="0"/>
    <cellStyle name="Normal 3 2 2 5 3 4 6" xfId="0"/>
    <cellStyle name="Normal 3 2 2 5 3 5" xfId="0"/>
    <cellStyle name="Normal 3 2 2 5 3 5 2" xfId="0"/>
    <cellStyle name="Normal 3 2 2 5 3 5 2 2" xfId="0"/>
    <cellStyle name="Normal 3 2 2 5 3 5 2 2 2" xfId="0"/>
    <cellStyle name="Normal 3 2 2 5 3 5 2 3" xfId="0"/>
    <cellStyle name="Normal 3 2 2 5 3 5 3" xfId="0"/>
    <cellStyle name="Normal 3 2 2 5 3 5 3 2" xfId="0"/>
    <cellStyle name="Normal 3 2 2 5 3 5 4" xfId="0"/>
    <cellStyle name="Normal 3 2 2 5 3 6" xfId="0"/>
    <cellStyle name="Normal 3 2 2 5 3 6 2" xfId="0"/>
    <cellStyle name="Normal 3 2 2 5 3 6 2 2" xfId="0"/>
    <cellStyle name="Normal 3 2 2 5 3 6 2 2 2" xfId="0"/>
    <cellStyle name="Normal 3 2 2 5 3 6 2 3" xfId="0"/>
    <cellStyle name="Normal 3 2 2 5 3 6 3" xfId="0"/>
    <cellStyle name="Normal 3 2 2 5 3 6 3 2" xfId="0"/>
    <cellStyle name="Normal 3 2 2 5 3 6 4" xfId="0"/>
    <cellStyle name="Normal 3 2 2 5 3 7" xfId="0"/>
    <cellStyle name="Normal 3 2 2 5 3 7 2" xfId="0"/>
    <cellStyle name="Normal 3 2 2 5 3 7 2 2" xfId="0"/>
    <cellStyle name="Normal 3 2 2 5 3 7 2 2 2" xfId="0"/>
    <cellStyle name="Normal 3 2 2 5 3 7 2 3" xfId="0"/>
    <cellStyle name="Normal 3 2 2 5 3 7 3" xfId="0"/>
    <cellStyle name="Normal 3 2 2 5 3 7 3 2" xfId="0"/>
    <cellStyle name="Normal 3 2 2 5 3 7 4" xfId="0"/>
    <cellStyle name="Normal 3 2 2 5 3 8" xfId="0"/>
    <cellStyle name="Normal 3 2 2 5 3 8 2" xfId="0"/>
    <cellStyle name="Normal 3 2 2 5 3 8 2 2" xfId="0"/>
    <cellStyle name="Normal 3 2 2 5 3 8 3" xfId="0"/>
    <cellStyle name="Normal 3 2 2 5 3 9" xfId="0"/>
    <cellStyle name="Normal 3 2 2 5 3 9 2" xfId="0"/>
    <cellStyle name="Normal 3 2 2 5 4" xfId="0"/>
    <cellStyle name="Normal 3 2 2 5 4 2" xfId="0"/>
    <cellStyle name="Normal 3 2 2 5 4 2 2" xfId="0"/>
    <cellStyle name="Normal 3 2 2 5 4 2 2 2" xfId="0"/>
    <cellStyle name="Normal 3 2 2 5 4 2 2 2 2" xfId="0"/>
    <cellStyle name="Normal 3 2 2 5 4 2 2 2 2 2" xfId="0"/>
    <cellStyle name="Normal 3 2 2 5 4 2 2 2 3" xfId="0"/>
    <cellStyle name="Normal 3 2 2 5 4 2 2 3" xfId="0"/>
    <cellStyle name="Normal 3 2 2 5 4 2 2 3 2" xfId="0"/>
    <cellStyle name="Normal 3 2 2 5 4 2 2 4" xfId="0"/>
    <cellStyle name="Normal 3 2 2 5 4 2 3" xfId="0"/>
    <cellStyle name="Normal 3 2 2 5 4 2 3 2" xfId="0"/>
    <cellStyle name="Normal 3 2 2 5 4 2 3 2 2" xfId="0"/>
    <cellStyle name="Normal 3 2 2 5 4 2 3 2 2 2" xfId="0"/>
    <cellStyle name="Normal 3 2 2 5 4 2 3 2 3" xfId="0"/>
    <cellStyle name="Normal 3 2 2 5 4 2 3 3" xfId="0"/>
    <cellStyle name="Normal 3 2 2 5 4 2 3 3 2" xfId="0"/>
    <cellStyle name="Normal 3 2 2 5 4 2 3 4" xfId="0"/>
    <cellStyle name="Normal 3 2 2 5 4 2 4" xfId="0"/>
    <cellStyle name="Normal 3 2 2 5 4 2 4 2" xfId="0"/>
    <cellStyle name="Normal 3 2 2 5 4 2 4 2 2" xfId="0"/>
    <cellStyle name="Normal 3 2 2 5 4 2 4 3" xfId="0"/>
    <cellStyle name="Normal 3 2 2 5 4 2 5" xfId="0"/>
    <cellStyle name="Normal 3 2 2 5 4 2 5 2" xfId="0"/>
    <cellStyle name="Normal 3 2 2 5 4 2 6" xfId="0"/>
    <cellStyle name="Normal 3 2 2 5 4 3" xfId="0"/>
    <cellStyle name="Normal 3 2 2 5 4 3 2" xfId="0"/>
    <cellStyle name="Normal 3 2 2 5 4 3 2 2" xfId="0"/>
    <cellStyle name="Normal 3 2 2 5 4 3 2 2 2" xfId="0"/>
    <cellStyle name="Normal 3 2 2 5 4 3 2 3" xfId="0"/>
    <cellStyle name="Normal 3 2 2 5 4 3 3" xfId="0"/>
    <cellStyle name="Normal 3 2 2 5 4 3 3 2" xfId="0"/>
    <cellStyle name="Normal 3 2 2 5 4 3 4" xfId="0"/>
    <cellStyle name="Normal 3 2 2 5 4 4" xfId="0"/>
    <cellStyle name="Normal 3 2 2 5 4 4 2" xfId="0"/>
    <cellStyle name="Normal 3 2 2 5 4 4 2 2" xfId="0"/>
    <cellStyle name="Normal 3 2 2 5 4 4 2 2 2" xfId="0"/>
    <cellStyle name="Normal 3 2 2 5 4 4 2 3" xfId="0"/>
    <cellStyle name="Normal 3 2 2 5 4 4 3" xfId="0"/>
    <cellStyle name="Normal 3 2 2 5 4 4 3 2" xfId="0"/>
    <cellStyle name="Normal 3 2 2 5 4 4 4" xfId="0"/>
    <cellStyle name="Normal 3 2 2 5 4 5" xfId="0"/>
    <cellStyle name="Normal 3 2 2 5 4 5 2" xfId="0"/>
    <cellStyle name="Normal 3 2 2 5 4 5 2 2" xfId="0"/>
    <cellStyle name="Normal 3 2 2 5 4 5 2 2 2" xfId="0"/>
    <cellStyle name="Normal 3 2 2 5 4 5 2 3" xfId="0"/>
    <cellStyle name="Normal 3 2 2 5 4 5 3" xfId="0"/>
    <cellStyle name="Normal 3 2 2 5 4 5 3 2" xfId="0"/>
    <cellStyle name="Normal 3 2 2 5 4 5 4" xfId="0"/>
    <cellStyle name="Normal 3 2 2 5 4 6" xfId="0"/>
    <cellStyle name="Normal 3 2 2 5 4 6 2" xfId="0"/>
    <cellStyle name="Normal 3 2 2 5 4 6 2 2" xfId="0"/>
    <cellStyle name="Normal 3 2 2 5 4 6 3" xfId="0"/>
    <cellStyle name="Normal 3 2 2 5 4 7" xfId="0"/>
    <cellStyle name="Normal 3 2 2 5 4 7 2" xfId="0"/>
    <cellStyle name="Normal 3 2 2 5 4 8" xfId="0"/>
    <cellStyle name="Normal 3 2 2 5 5" xfId="0"/>
    <cellStyle name="Normal 3 2 2 5 5 2" xfId="0"/>
    <cellStyle name="Normal 3 2 2 5 5 2 2" xfId="0"/>
    <cellStyle name="Normal 3 2 2 5 5 2 2 2" xfId="0"/>
    <cellStyle name="Normal 3 2 2 5 5 2 2 2 2" xfId="0"/>
    <cellStyle name="Normal 3 2 2 5 5 2 2 3" xfId="0"/>
    <cellStyle name="Normal 3 2 2 5 5 2 3" xfId="0"/>
    <cellStyle name="Normal 3 2 2 5 5 2 3 2" xfId="0"/>
    <cellStyle name="Normal 3 2 2 5 5 2 4" xfId="0"/>
    <cellStyle name="Normal 3 2 2 5 5 3" xfId="0"/>
    <cellStyle name="Normal 3 2 2 5 5 3 2" xfId="0"/>
    <cellStyle name="Normal 3 2 2 5 5 3 2 2" xfId="0"/>
    <cellStyle name="Normal 3 2 2 5 5 3 2 2 2" xfId="0"/>
    <cellStyle name="Normal 3 2 2 5 5 3 2 3" xfId="0"/>
    <cellStyle name="Normal 3 2 2 5 5 3 3" xfId="0"/>
    <cellStyle name="Normal 3 2 2 5 5 3 3 2" xfId="0"/>
    <cellStyle name="Normal 3 2 2 5 5 3 4" xfId="0"/>
    <cellStyle name="Normal 3 2 2 5 5 4" xfId="0"/>
    <cellStyle name="Normal 3 2 2 5 5 4 2" xfId="0"/>
    <cellStyle name="Normal 3 2 2 5 5 4 2 2" xfId="0"/>
    <cellStyle name="Normal 3 2 2 5 5 4 3" xfId="0"/>
    <cellStyle name="Normal 3 2 2 5 5 5" xfId="0"/>
    <cellStyle name="Normal 3 2 2 5 5 5 2" xfId="0"/>
    <cellStyle name="Normal 3 2 2 5 5 6" xfId="0"/>
    <cellStyle name="Normal 3 2 2 5 6" xfId="0"/>
    <cellStyle name="Normal 3 2 2 5 6 2" xfId="0"/>
    <cellStyle name="Normal 3 2 2 5 6 2 2" xfId="0"/>
    <cellStyle name="Normal 3 2 2 5 6 2 2 2" xfId="0"/>
    <cellStyle name="Normal 3 2 2 5 6 2 2 2 2" xfId="0"/>
    <cellStyle name="Normal 3 2 2 5 6 2 2 3" xfId="0"/>
    <cellStyle name="Normal 3 2 2 5 6 2 3" xfId="0"/>
    <cellStyle name="Normal 3 2 2 5 6 2 3 2" xfId="0"/>
    <cellStyle name="Normal 3 2 2 5 6 2 4" xfId="0"/>
    <cellStyle name="Normal 3 2 2 5 6 3" xfId="0"/>
    <cellStyle name="Normal 3 2 2 5 6 3 2" xfId="0"/>
    <cellStyle name="Normal 3 2 2 5 6 3 2 2" xfId="0"/>
    <cellStyle name="Normal 3 2 2 5 6 3 2 2 2" xfId="0"/>
    <cellStyle name="Normal 3 2 2 5 6 3 2 3" xfId="0"/>
    <cellStyle name="Normal 3 2 2 5 6 3 3" xfId="0"/>
    <cellStyle name="Normal 3 2 2 5 6 3 3 2" xfId="0"/>
    <cellStyle name="Normal 3 2 2 5 6 3 4" xfId="0"/>
    <cellStyle name="Normal 3 2 2 5 6 4" xfId="0"/>
    <cellStyle name="Normal 3 2 2 5 6 4 2" xfId="0"/>
    <cellStyle name="Normal 3 2 2 5 6 4 2 2" xfId="0"/>
    <cellStyle name="Normal 3 2 2 5 6 4 3" xfId="0"/>
    <cellStyle name="Normal 3 2 2 5 6 5" xfId="0"/>
    <cellStyle name="Normal 3 2 2 5 6 5 2" xfId="0"/>
    <cellStyle name="Normal 3 2 2 5 6 6" xfId="0"/>
    <cellStyle name="Normal 3 2 2 5 7" xfId="0"/>
    <cellStyle name="Normal 3 2 2 5 7 2" xfId="0"/>
    <cellStyle name="Normal 3 2 2 5 7 2 2" xfId="0"/>
    <cellStyle name="Normal 3 2 2 5 7 2 2 2" xfId="0"/>
    <cellStyle name="Normal 3 2 2 5 7 2 3" xfId="0"/>
    <cellStyle name="Normal 3 2 2 5 7 3" xfId="0"/>
    <cellStyle name="Normal 3 2 2 5 7 3 2" xfId="0"/>
    <cellStyle name="Normal 3 2 2 5 7 4" xfId="0"/>
    <cellStyle name="Normal 3 2 2 5 8" xfId="0"/>
    <cellStyle name="Normal 3 2 2 5 8 2" xfId="0"/>
    <cellStyle name="Normal 3 2 2 5 8 2 2" xfId="0"/>
    <cellStyle name="Normal 3 2 2 5 8 2 2 2" xfId="0"/>
    <cellStyle name="Normal 3 2 2 5 8 2 3" xfId="0"/>
    <cellStyle name="Normal 3 2 2 5 8 3" xfId="0"/>
    <cellStyle name="Normal 3 2 2 5 8 3 2" xfId="0"/>
    <cellStyle name="Normal 3 2 2 5 8 4" xfId="0"/>
    <cellStyle name="Normal 3 2 2 5 9" xfId="0"/>
    <cellStyle name="Normal 3 2 2 5 9 2" xfId="0"/>
    <cellStyle name="Normal 3 2 2 5 9 2 2" xfId="0"/>
    <cellStyle name="Normal 3 2 2 5 9 2 2 2" xfId="0"/>
    <cellStyle name="Normal 3 2 2 5 9 2 3" xfId="0"/>
    <cellStyle name="Normal 3 2 2 5 9 3" xfId="0"/>
    <cellStyle name="Normal 3 2 2 5 9 3 2" xfId="0"/>
    <cellStyle name="Normal 3 2 2 5 9 4" xfId="0"/>
    <cellStyle name="Normal 3 2 2 6" xfId="0"/>
    <cellStyle name="Normal 3 2 2 6 10" xfId="0"/>
    <cellStyle name="Normal 3 2 2 6 10 2" xfId="0"/>
    <cellStyle name="Normal 3 2 2 6 10 2 2" xfId="0"/>
    <cellStyle name="Normal 3 2 2 6 10 3" xfId="0"/>
    <cellStyle name="Normal 3 2 2 6 11" xfId="0"/>
    <cellStyle name="Normal 3 2 2 6 11 2" xfId="0"/>
    <cellStyle name="Normal 3 2 2 6 12" xfId="0"/>
    <cellStyle name="Normal 3 2 2 6 12 2" xfId="0"/>
    <cellStyle name="Normal 3 2 2 6 13" xfId="0"/>
    <cellStyle name="Normal 3 2 2 6 13 2" xfId="0"/>
    <cellStyle name="Normal 3 2 2 6 14" xfId="0"/>
    <cellStyle name="Normal 3 2 2 6 2" xfId="0"/>
    <cellStyle name="Normal 3 2 2 6 2 10" xfId="0"/>
    <cellStyle name="Normal 3 2 2 6 2 2" xfId="0"/>
    <cellStyle name="Normal 3 2 2 6 2 2 2" xfId="0"/>
    <cellStyle name="Normal 3 2 2 6 2 2 2 2" xfId="0"/>
    <cellStyle name="Normal 3 2 2 6 2 2 2 2 2" xfId="0"/>
    <cellStyle name="Normal 3 2 2 6 2 2 2 2 2 2" xfId="0"/>
    <cellStyle name="Normal 3 2 2 6 2 2 2 2 2 2 2" xfId="0"/>
    <cellStyle name="Normal 3 2 2 6 2 2 2 2 2 3" xfId="0"/>
    <cellStyle name="Normal 3 2 2 6 2 2 2 2 3" xfId="0"/>
    <cellStyle name="Normal 3 2 2 6 2 2 2 2 3 2" xfId="0"/>
    <cellStyle name="Normal 3 2 2 6 2 2 2 2 4" xfId="0"/>
    <cellStyle name="Normal 3 2 2 6 2 2 2 3" xfId="0"/>
    <cellStyle name="Normal 3 2 2 6 2 2 2 3 2" xfId="0"/>
    <cellStyle name="Normal 3 2 2 6 2 2 2 3 2 2" xfId="0"/>
    <cellStyle name="Normal 3 2 2 6 2 2 2 3 2 2 2" xfId="0"/>
    <cellStyle name="Normal 3 2 2 6 2 2 2 3 2 3" xfId="0"/>
    <cellStyle name="Normal 3 2 2 6 2 2 2 3 3" xfId="0"/>
    <cellStyle name="Normal 3 2 2 6 2 2 2 3 3 2" xfId="0"/>
    <cellStyle name="Normal 3 2 2 6 2 2 2 3 4" xfId="0"/>
    <cellStyle name="Normal 3 2 2 6 2 2 2 4" xfId="0"/>
    <cellStyle name="Normal 3 2 2 6 2 2 2 4 2" xfId="0"/>
    <cellStyle name="Normal 3 2 2 6 2 2 2 4 2 2" xfId="0"/>
    <cellStyle name="Normal 3 2 2 6 2 2 2 4 3" xfId="0"/>
    <cellStyle name="Normal 3 2 2 6 2 2 2 5" xfId="0"/>
    <cellStyle name="Normal 3 2 2 6 2 2 2 5 2" xfId="0"/>
    <cellStyle name="Normal 3 2 2 6 2 2 2 6" xfId="0"/>
    <cellStyle name="Normal 3 2 2 6 2 2 3" xfId="0"/>
    <cellStyle name="Normal 3 2 2 6 2 2 3 2" xfId="0"/>
    <cellStyle name="Normal 3 2 2 6 2 2 3 2 2" xfId="0"/>
    <cellStyle name="Normal 3 2 2 6 2 2 3 2 2 2" xfId="0"/>
    <cellStyle name="Normal 3 2 2 6 2 2 3 2 3" xfId="0"/>
    <cellStyle name="Normal 3 2 2 6 2 2 3 3" xfId="0"/>
    <cellStyle name="Normal 3 2 2 6 2 2 3 3 2" xfId="0"/>
    <cellStyle name="Normal 3 2 2 6 2 2 3 4" xfId="0"/>
    <cellStyle name="Normal 3 2 2 6 2 2 4" xfId="0"/>
    <cellStyle name="Normal 3 2 2 6 2 2 4 2" xfId="0"/>
    <cellStyle name="Normal 3 2 2 6 2 2 4 2 2" xfId="0"/>
    <cellStyle name="Normal 3 2 2 6 2 2 4 2 2 2" xfId="0"/>
    <cellStyle name="Normal 3 2 2 6 2 2 4 2 3" xfId="0"/>
    <cellStyle name="Normal 3 2 2 6 2 2 4 3" xfId="0"/>
    <cellStyle name="Normal 3 2 2 6 2 2 4 3 2" xfId="0"/>
    <cellStyle name="Normal 3 2 2 6 2 2 4 4" xfId="0"/>
    <cellStyle name="Normal 3 2 2 6 2 2 5" xfId="0"/>
    <cellStyle name="Normal 3 2 2 6 2 2 5 2" xfId="0"/>
    <cellStyle name="Normal 3 2 2 6 2 2 5 2 2" xfId="0"/>
    <cellStyle name="Normal 3 2 2 6 2 2 5 2 2 2" xfId="0"/>
    <cellStyle name="Normal 3 2 2 6 2 2 5 2 3" xfId="0"/>
    <cellStyle name="Normal 3 2 2 6 2 2 5 3" xfId="0"/>
    <cellStyle name="Normal 3 2 2 6 2 2 5 3 2" xfId="0"/>
    <cellStyle name="Normal 3 2 2 6 2 2 5 4" xfId="0"/>
    <cellStyle name="Normal 3 2 2 6 2 2 6" xfId="0"/>
    <cellStyle name="Normal 3 2 2 6 2 2 6 2" xfId="0"/>
    <cellStyle name="Normal 3 2 2 6 2 2 6 2 2" xfId="0"/>
    <cellStyle name="Normal 3 2 2 6 2 2 6 3" xfId="0"/>
    <cellStyle name="Normal 3 2 2 6 2 2 7" xfId="0"/>
    <cellStyle name="Normal 3 2 2 6 2 2 7 2" xfId="0"/>
    <cellStyle name="Normal 3 2 2 6 2 2 8" xfId="0"/>
    <cellStyle name="Normal 3 2 2 6 2 3" xfId="0"/>
    <cellStyle name="Normal 3 2 2 6 2 3 2" xfId="0"/>
    <cellStyle name="Normal 3 2 2 6 2 3 2 2" xfId="0"/>
    <cellStyle name="Normal 3 2 2 6 2 3 2 2 2" xfId="0"/>
    <cellStyle name="Normal 3 2 2 6 2 3 2 2 2 2" xfId="0"/>
    <cellStyle name="Normal 3 2 2 6 2 3 2 2 3" xfId="0"/>
    <cellStyle name="Normal 3 2 2 6 2 3 2 3" xfId="0"/>
    <cellStyle name="Normal 3 2 2 6 2 3 2 3 2" xfId="0"/>
    <cellStyle name="Normal 3 2 2 6 2 3 2 4" xfId="0"/>
    <cellStyle name="Normal 3 2 2 6 2 3 3" xfId="0"/>
    <cellStyle name="Normal 3 2 2 6 2 3 3 2" xfId="0"/>
    <cellStyle name="Normal 3 2 2 6 2 3 3 2 2" xfId="0"/>
    <cellStyle name="Normal 3 2 2 6 2 3 3 2 2 2" xfId="0"/>
    <cellStyle name="Normal 3 2 2 6 2 3 3 2 3" xfId="0"/>
    <cellStyle name="Normal 3 2 2 6 2 3 3 3" xfId="0"/>
    <cellStyle name="Normal 3 2 2 6 2 3 3 3 2" xfId="0"/>
    <cellStyle name="Normal 3 2 2 6 2 3 3 4" xfId="0"/>
    <cellStyle name="Normal 3 2 2 6 2 3 4" xfId="0"/>
    <cellStyle name="Normal 3 2 2 6 2 3 4 2" xfId="0"/>
    <cellStyle name="Normal 3 2 2 6 2 3 4 2 2" xfId="0"/>
    <cellStyle name="Normal 3 2 2 6 2 3 4 3" xfId="0"/>
    <cellStyle name="Normal 3 2 2 6 2 3 5" xfId="0"/>
    <cellStyle name="Normal 3 2 2 6 2 3 5 2" xfId="0"/>
    <cellStyle name="Normal 3 2 2 6 2 3 6" xfId="0"/>
    <cellStyle name="Normal 3 2 2 6 2 4" xfId="0"/>
    <cellStyle name="Normal 3 2 2 6 2 4 2" xfId="0"/>
    <cellStyle name="Normal 3 2 2 6 2 4 2 2" xfId="0"/>
    <cellStyle name="Normal 3 2 2 6 2 4 2 2 2" xfId="0"/>
    <cellStyle name="Normal 3 2 2 6 2 4 2 2 2 2" xfId="0"/>
    <cellStyle name="Normal 3 2 2 6 2 4 2 2 3" xfId="0"/>
    <cellStyle name="Normal 3 2 2 6 2 4 2 3" xfId="0"/>
    <cellStyle name="Normal 3 2 2 6 2 4 2 3 2" xfId="0"/>
    <cellStyle name="Normal 3 2 2 6 2 4 2 4" xfId="0"/>
    <cellStyle name="Normal 3 2 2 6 2 4 3" xfId="0"/>
    <cellStyle name="Normal 3 2 2 6 2 4 3 2" xfId="0"/>
    <cellStyle name="Normal 3 2 2 6 2 4 3 2 2" xfId="0"/>
    <cellStyle name="Normal 3 2 2 6 2 4 3 2 2 2" xfId="0"/>
    <cellStyle name="Normal 3 2 2 6 2 4 3 2 3" xfId="0"/>
    <cellStyle name="Normal 3 2 2 6 2 4 3 3" xfId="0"/>
    <cellStyle name="Normal 3 2 2 6 2 4 3 3 2" xfId="0"/>
    <cellStyle name="Normal 3 2 2 6 2 4 3 4" xfId="0"/>
    <cellStyle name="Normal 3 2 2 6 2 4 4" xfId="0"/>
    <cellStyle name="Normal 3 2 2 6 2 4 4 2" xfId="0"/>
    <cellStyle name="Normal 3 2 2 6 2 4 4 2 2" xfId="0"/>
    <cellStyle name="Normal 3 2 2 6 2 4 4 3" xfId="0"/>
    <cellStyle name="Normal 3 2 2 6 2 4 5" xfId="0"/>
    <cellStyle name="Normal 3 2 2 6 2 4 5 2" xfId="0"/>
    <cellStyle name="Normal 3 2 2 6 2 4 6" xfId="0"/>
    <cellStyle name="Normal 3 2 2 6 2 5" xfId="0"/>
    <cellStyle name="Normal 3 2 2 6 2 5 2" xfId="0"/>
    <cellStyle name="Normal 3 2 2 6 2 5 2 2" xfId="0"/>
    <cellStyle name="Normal 3 2 2 6 2 5 2 2 2" xfId="0"/>
    <cellStyle name="Normal 3 2 2 6 2 5 2 3" xfId="0"/>
    <cellStyle name="Normal 3 2 2 6 2 5 3" xfId="0"/>
    <cellStyle name="Normal 3 2 2 6 2 5 3 2" xfId="0"/>
    <cellStyle name="Normal 3 2 2 6 2 5 4" xfId="0"/>
    <cellStyle name="Normal 3 2 2 6 2 6" xfId="0"/>
    <cellStyle name="Normal 3 2 2 6 2 6 2" xfId="0"/>
    <cellStyle name="Normal 3 2 2 6 2 6 2 2" xfId="0"/>
    <cellStyle name="Normal 3 2 2 6 2 6 2 2 2" xfId="0"/>
    <cellStyle name="Normal 3 2 2 6 2 6 2 3" xfId="0"/>
    <cellStyle name="Normal 3 2 2 6 2 6 3" xfId="0"/>
    <cellStyle name="Normal 3 2 2 6 2 6 3 2" xfId="0"/>
    <cellStyle name="Normal 3 2 2 6 2 6 4" xfId="0"/>
    <cellStyle name="Normal 3 2 2 6 2 7" xfId="0"/>
    <cellStyle name="Normal 3 2 2 6 2 7 2" xfId="0"/>
    <cellStyle name="Normal 3 2 2 6 2 7 2 2" xfId="0"/>
    <cellStyle name="Normal 3 2 2 6 2 7 2 2 2" xfId="0"/>
    <cellStyle name="Normal 3 2 2 6 2 7 2 3" xfId="0"/>
    <cellStyle name="Normal 3 2 2 6 2 7 3" xfId="0"/>
    <cellStyle name="Normal 3 2 2 6 2 7 3 2" xfId="0"/>
    <cellStyle name="Normal 3 2 2 6 2 7 4" xfId="0"/>
    <cellStyle name="Normal 3 2 2 6 2 8" xfId="0"/>
    <cellStyle name="Normal 3 2 2 6 2 8 2" xfId="0"/>
    <cellStyle name="Normal 3 2 2 6 2 8 2 2" xfId="0"/>
    <cellStyle name="Normal 3 2 2 6 2 8 3" xfId="0"/>
    <cellStyle name="Normal 3 2 2 6 2 9" xfId="0"/>
    <cellStyle name="Normal 3 2 2 6 2 9 2" xfId="0"/>
    <cellStyle name="Normal 3 2 2 6 3" xfId="0"/>
    <cellStyle name="Normal 3 2 2 6 3 10" xfId="0"/>
    <cellStyle name="Normal 3 2 2 6 3 2" xfId="0"/>
    <cellStyle name="Normal 3 2 2 6 3 2 2" xfId="0"/>
    <cellStyle name="Normal 3 2 2 6 3 2 2 2" xfId="0"/>
    <cellStyle name="Normal 3 2 2 6 3 2 2 2 2" xfId="0"/>
    <cellStyle name="Normal 3 2 2 6 3 2 2 2 2 2" xfId="0"/>
    <cellStyle name="Normal 3 2 2 6 3 2 2 2 2 2 2" xfId="0"/>
    <cellStyle name="Normal 3 2 2 6 3 2 2 2 2 3" xfId="0"/>
    <cellStyle name="Normal 3 2 2 6 3 2 2 2 3" xfId="0"/>
    <cellStyle name="Normal 3 2 2 6 3 2 2 2 3 2" xfId="0"/>
    <cellStyle name="Normal 3 2 2 6 3 2 2 2 4" xfId="0"/>
    <cellStyle name="Normal 3 2 2 6 3 2 2 3" xfId="0"/>
    <cellStyle name="Normal 3 2 2 6 3 2 2 3 2" xfId="0"/>
    <cellStyle name="Normal 3 2 2 6 3 2 2 3 2 2" xfId="0"/>
    <cellStyle name="Normal 3 2 2 6 3 2 2 3 2 2 2" xfId="0"/>
    <cellStyle name="Normal 3 2 2 6 3 2 2 3 2 3" xfId="0"/>
    <cellStyle name="Normal 3 2 2 6 3 2 2 3 3" xfId="0"/>
    <cellStyle name="Normal 3 2 2 6 3 2 2 3 3 2" xfId="0"/>
    <cellStyle name="Normal 3 2 2 6 3 2 2 3 4" xfId="0"/>
    <cellStyle name="Normal 3 2 2 6 3 2 2 4" xfId="0"/>
    <cellStyle name="Normal 3 2 2 6 3 2 2 4 2" xfId="0"/>
    <cellStyle name="Normal 3 2 2 6 3 2 2 4 2 2" xfId="0"/>
    <cellStyle name="Normal 3 2 2 6 3 2 2 4 3" xfId="0"/>
    <cellStyle name="Normal 3 2 2 6 3 2 2 5" xfId="0"/>
    <cellStyle name="Normal 3 2 2 6 3 2 2 5 2" xfId="0"/>
    <cellStyle name="Normal 3 2 2 6 3 2 2 6" xfId="0"/>
    <cellStyle name="Normal 3 2 2 6 3 2 3" xfId="0"/>
    <cellStyle name="Normal 3 2 2 6 3 2 3 2" xfId="0"/>
    <cellStyle name="Normal 3 2 2 6 3 2 3 2 2" xfId="0"/>
    <cellStyle name="Normal 3 2 2 6 3 2 3 2 2 2" xfId="0"/>
    <cellStyle name="Normal 3 2 2 6 3 2 3 2 3" xfId="0"/>
    <cellStyle name="Normal 3 2 2 6 3 2 3 3" xfId="0"/>
    <cellStyle name="Normal 3 2 2 6 3 2 3 3 2" xfId="0"/>
    <cellStyle name="Normal 3 2 2 6 3 2 3 4" xfId="0"/>
    <cellStyle name="Normal 3 2 2 6 3 2 4" xfId="0"/>
    <cellStyle name="Normal 3 2 2 6 3 2 4 2" xfId="0"/>
    <cellStyle name="Normal 3 2 2 6 3 2 4 2 2" xfId="0"/>
    <cellStyle name="Normal 3 2 2 6 3 2 4 2 2 2" xfId="0"/>
    <cellStyle name="Normal 3 2 2 6 3 2 4 2 3" xfId="0"/>
    <cellStyle name="Normal 3 2 2 6 3 2 4 3" xfId="0"/>
    <cellStyle name="Normal 3 2 2 6 3 2 4 3 2" xfId="0"/>
    <cellStyle name="Normal 3 2 2 6 3 2 4 4" xfId="0"/>
    <cellStyle name="Normal 3 2 2 6 3 2 5" xfId="0"/>
    <cellStyle name="Normal 3 2 2 6 3 2 5 2" xfId="0"/>
    <cellStyle name="Normal 3 2 2 6 3 2 5 2 2" xfId="0"/>
    <cellStyle name="Normal 3 2 2 6 3 2 5 2 2 2" xfId="0"/>
    <cellStyle name="Normal 3 2 2 6 3 2 5 2 3" xfId="0"/>
    <cellStyle name="Normal 3 2 2 6 3 2 5 3" xfId="0"/>
    <cellStyle name="Normal 3 2 2 6 3 2 5 3 2" xfId="0"/>
    <cellStyle name="Normal 3 2 2 6 3 2 5 4" xfId="0"/>
    <cellStyle name="Normal 3 2 2 6 3 2 6" xfId="0"/>
    <cellStyle name="Normal 3 2 2 6 3 2 6 2" xfId="0"/>
    <cellStyle name="Normal 3 2 2 6 3 2 6 2 2" xfId="0"/>
    <cellStyle name="Normal 3 2 2 6 3 2 6 3" xfId="0"/>
    <cellStyle name="Normal 3 2 2 6 3 2 7" xfId="0"/>
    <cellStyle name="Normal 3 2 2 6 3 2 7 2" xfId="0"/>
    <cellStyle name="Normal 3 2 2 6 3 2 8" xfId="0"/>
    <cellStyle name="Normal 3 2 2 6 3 3" xfId="0"/>
    <cellStyle name="Normal 3 2 2 6 3 3 2" xfId="0"/>
    <cellStyle name="Normal 3 2 2 6 3 3 2 2" xfId="0"/>
    <cellStyle name="Normal 3 2 2 6 3 3 2 2 2" xfId="0"/>
    <cellStyle name="Normal 3 2 2 6 3 3 2 2 2 2" xfId="0"/>
    <cellStyle name="Normal 3 2 2 6 3 3 2 2 3" xfId="0"/>
    <cellStyle name="Normal 3 2 2 6 3 3 2 3" xfId="0"/>
    <cellStyle name="Normal 3 2 2 6 3 3 2 3 2" xfId="0"/>
    <cellStyle name="Normal 3 2 2 6 3 3 2 4" xfId="0"/>
    <cellStyle name="Normal 3 2 2 6 3 3 3" xfId="0"/>
    <cellStyle name="Normal 3 2 2 6 3 3 3 2" xfId="0"/>
    <cellStyle name="Normal 3 2 2 6 3 3 3 2 2" xfId="0"/>
    <cellStyle name="Normal 3 2 2 6 3 3 3 2 2 2" xfId="0"/>
    <cellStyle name="Normal 3 2 2 6 3 3 3 2 3" xfId="0"/>
    <cellStyle name="Normal 3 2 2 6 3 3 3 3" xfId="0"/>
    <cellStyle name="Normal 3 2 2 6 3 3 3 3 2" xfId="0"/>
    <cellStyle name="Normal 3 2 2 6 3 3 3 4" xfId="0"/>
    <cellStyle name="Normal 3 2 2 6 3 3 4" xfId="0"/>
    <cellStyle name="Normal 3 2 2 6 3 3 4 2" xfId="0"/>
    <cellStyle name="Normal 3 2 2 6 3 3 4 2 2" xfId="0"/>
    <cellStyle name="Normal 3 2 2 6 3 3 4 3" xfId="0"/>
    <cellStyle name="Normal 3 2 2 6 3 3 5" xfId="0"/>
    <cellStyle name="Normal 3 2 2 6 3 3 5 2" xfId="0"/>
    <cellStyle name="Normal 3 2 2 6 3 3 6" xfId="0"/>
    <cellStyle name="Normal 3 2 2 6 3 4" xfId="0"/>
    <cellStyle name="Normal 3 2 2 6 3 4 2" xfId="0"/>
    <cellStyle name="Normal 3 2 2 6 3 4 2 2" xfId="0"/>
    <cellStyle name="Normal 3 2 2 6 3 4 2 2 2" xfId="0"/>
    <cellStyle name="Normal 3 2 2 6 3 4 2 2 2 2" xfId="0"/>
    <cellStyle name="Normal 3 2 2 6 3 4 2 2 3" xfId="0"/>
    <cellStyle name="Normal 3 2 2 6 3 4 2 3" xfId="0"/>
    <cellStyle name="Normal 3 2 2 6 3 4 2 3 2" xfId="0"/>
    <cellStyle name="Normal 3 2 2 6 3 4 2 4" xfId="0"/>
    <cellStyle name="Normal 3 2 2 6 3 4 3" xfId="0"/>
    <cellStyle name="Normal 3 2 2 6 3 4 3 2" xfId="0"/>
    <cellStyle name="Normal 3 2 2 6 3 4 3 2 2" xfId="0"/>
    <cellStyle name="Normal 3 2 2 6 3 4 3 2 2 2" xfId="0"/>
    <cellStyle name="Normal 3 2 2 6 3 4 3 2 3" xfId="0"/>
    <cellStyle name="Normal 3 2 2 6 3 4 3 3" xfId="0"/>
    <cellStyle name="Normal 3 2 2 6 3 4 3 3 2" xfId="0"/>
    <cellStyle name="Normal 3 2 2 6 3 4 3 4" xfId="0"/>
    <cellStyle name="Normal 3 2 2 6 3 4 4" xfId="0"/>
    <cellStyle name="Normal 3 2 2 6 3 4 4 2" xfId="0"/>
    <cellStyle name="Normal 3 2 2 6 3 4 4 2 2" xfId="0"/>
    <cellStyle name="Normal 3 2 2 6 3 4 4 3" xfId="0"/>
    <cellStyle name="Normal 3 2 2 6 3 4 5" xfId="0"/>
    <cellStyle name="Normal 3 2 2 6 3 4 5 2" xfId="0"/>
    <cellStyle name="Normal 3 2 2 6 3 4 6" xfId="0"/>
    <cellStyle name="Normal 3 2 2 6 3 5" xfId="0"/>
    <cellStyle name="Normal 3 2 2 6 3 5 2" xfId="0"/>
    <cellStyle name="Normal 3 2 2 6 3 5 2 2" xfId="0"/>
    <cellStyle name="Normal 3 2 2 6 3 5 2 2 2" xfId="0"/>
    <cellStyle name="Normal 3 2 2 6 3 5 2 3" xfId="0"/>
    <cellStyle name="Normal 3 2 2 6 3 5 3" xfId="0"/>
    <cellStyle name="Normal 3 2 2 6 3 5 3 2" xfId="0"/>
    <cellStyle name="Normal 3 2 2 6 3 5 4" xfId="0"/>
    <cellStyle name="Normal 3 2 2 6 3 6" xfId="0"/>
    <cellStyle name="Normal 3 2 2 6 3 6 2" xfId="0"/>
    <cellStyle name="Normal 3 2 2 6 3 6 2 2" xfId="0"/>
    <cellStyle name="Normal 3 2 2 6 3 6 2 2 2" xfId="0"/>
    <cellStyle name="Normal 3 2 2 6 3 6 2 3" xfId="0"/>
    <cellStyle name="Normal 3 2 2 6 3 6 3" xfId="0"/>
    <cellStyle name="Normal 3 2 2 6 3 6 3 2" xfId="0"/>
    <cellStyle name="Normal 3 2 2 6 3 6 4" xfId="0"/>
    <cellStyle name="Normal 3 2 2 6 3 7" xfId="0"/>
    <cellStyle name="Normal 3 2 2 6 3 7 2" xfId="0"/>
    <cellStyle name="Normal 3 2 2 6 3 7 2 2" xfId="0"/>
    <cellStyle name="Normal 3 2 2 6 3 7 2 2 2" xfId="0"/>
    <cellStyle name="Normal 3 2 2 6 3 7 2 3" xfId="0"/>
    <cellStyle name="Normal 3 2 2 6 3 7 3" xfId="0"/>
    <cellStyle name="Normal 3 2 2 6 3 7 3 2" xfId="0"/>
    <cellStyle name="Normal 3 2 2 6 3 7 4" xfId="0"/>
    <cellStyle name="Normal 3 2 2 6 3 8" xfId="0"/>
    <cellStyle name="Normal 3 2 2 6 3 8 2" xfId="0"/>
    <cellStyle name="Normal 3 2 2 6 3 8 2 2" xfId="0"/>
    <cellStyle name="Normal 3 2 2 6 3 8 3" xfId="0"/>
    <cellStyle name="Normal 3 2 2 6 3 9" xfId="0"/>
    <cellStyle name="Normal 3 2 2 6 3 9 2" xfId="0"/>
    <cellStyle name="Normal 3 2 2 6 4" xfId="0"/>
    <cellStyle name="Normal 3 2 2 6 4 2" xfId="0"/>
    <cellStyle name="Normal 3 2 2 6 4 2 2" xfId="0"/>
    <cellStyle name="Normal 3 2 2 6 4 2 2 2" xfId="0"/>
    <cellStyle name="Normal 3 2 2 6 4 2 2 2 2" xfId="0"/>
    <cellStyle name="Normal 3 2 2 6 4 2 2 2 2 2" xfId="0"/>
    <cellStyle name="Normal 3 2 2 6 4 2 2 2 3" xfId="0"/>
    <cellStyle name="Normal 3 2 2 6 4 2 2 3" xfId="0"/>
    <cellStyle name="Normal 3 2 2 6 4 2 2 3 2" xfId="0"/>
    <cellStyle name="Normal 3 2 2 6 4 2 2 4" xfId="0"/>
    <cellStyle name="Normal 3 2 2 6 4 2 3" xfId="0"/>
    <cellStyle name="Normal 3 2 2 6 4 2 3 2" xfId="0"/>
    <cellStyle name="Normal 3 2 2 6 4 2 3 2 2" xfId="0"/>
    <cellStyle name="Normal 3 2 2 6 4 2 3 2 2 2" xfId="0"/>
    <cellStyle name="Normal 3 2 2 6 4 2 3 2 3" xfId="0"/>
    <cellStyle name="Normal 3 2 2 6 4 2 3 3" xfId="0"/>
    <cellStyle name="Normal 3 2 2 6 4 2 3 3 2" xfId="0"/>
    <cellStyle name="Normal 3 2 2 6 4 2 3 4" xfId="0"/>
    <cellStyle name="Normal 3 2 2 6 4 2 4" xfId="0"/>
    <cellStyle name="Normal 3 2 2 6 4 2 4 2" xfId="0"/>
    <cellStyle name="Normal 3 2 2 6 4 2 4 2 2" xfId="0"/>
    <cellStyle name="Normal 3 2 2 6 4 2 4 3" xfId="0"/>
    <cellStyle name="Normal 3 2 2 6 4 2 5" xfId="0"/>
    <cellStyle name="Normal 3 2 2 6 4 2 5 2" xfId="0"/>
    <cellStyle name="Normal 3 2 2 6 4 2 6" xfId="0"/>
    <cellStyle name="Normal 3 2 2 6 4 3" xfId="0"/>
    <cellStyle name="Normal 3 2 2 6 4 3 2" xfId="0"/>
    <cellStyle name="Normal 3 2 2 6 4 3 2 2" xfId="0"/>
    <cellStyle name="Normal 3 2 2 6 4 3 2 2 2" xfId="0"/>
    <cellStyle name="Normal 3 2 2 6 4 3 2 3" xfId="0"/>
    <cellStyle name="Normal 3 2 2 6 4 3 3" xfId="0"/>
    <cellStyle name="Normal 3 2 2 6 4 3 3 2" xfId="0"/>
    <cellStyle name="Normal 3 2 2 6 4 3 4" xfId="0"/>
    <cellStyle name="Normal 3 2 2 6 4 4" xfId="0"/>
    <cellStyle name="Normal 3 2 2 6 4 4 2" xfId="0"/>
    <cellStyle name="Normal 3 2 2 6 4 4 2 2" xfId="0"/>
    <cellStyle name="Normal 3 2 2 6 4 4 2 2 2" xfId="0"/>
    <cellStyle name="Normal 3 2 2 6 4 4 2 3" xfId="0"/>
    <cellStyle name="Normal 3 2 2 6 4 4 3" xfId="0"/>
    <cellStyle name="Normal 3 2 2 6 4 4 3 2" xfId="0"/>
    <cellStyle name="Normal 3 2 2 6 4 4 4" xfId="0"/>
    <cellStyle name="Normal 3 2 2 6 4 5" xfId="0"/>
    <cellStyle name="Normal 3 2 2 6 4 5 2" xfId="0"/>
    <cellStyle name="Normal 3 2 2 6 4 5 2 2" xfId="0"/>
    <cellStyle name="Normal 3 2 2 6 4 5 2 2 2" xfId="0"/>
    <cellStyle name="Normal 3 2 2 6 4 5 2 3" xfId="0"/>
    <cellStyle name="Normal 3 2 2 6 4 5 3" xfId="0"/>
    <cellStyle name="Normal 3 2 2 6 4 5 3 2" xfId="0"/>
    <cellStyle name="Normal 3 2 2 6 4 5 4" xfId="0"/>
    <cellStyle name="Normal 3 2 2 6 4 6" xfId="0"/>
    <cellStyle name="Normal 3 2 2 6 4 6 2" xfId="0"/>
    <cellStyle name="Normal 3 2 2 6 4 6 2 2" xfId="0"/>
    <cellStyle name="Normal 3 2 2 6 4 6 3" xfId="0"/>
    <cellStyle name="Normal 3 2 2 6 4 7" xfId="0"/>
    <cellStyle name="Normal 3 2 2 6 4 7 2" xfId="0"/>
    <cellStyle name="Normal 3 2 2 6 4 8" xfId="0"/>
    <cellStyle name="Normal 3 2 2 6 5" xfId="0"/>
    <cellStyle name="Normal 3 2 2 6 5 2" xfId="0"/>
    <cellStyle name="Normal 3 2 2 6 5 2 2" xfId="0"/>
    <cellStyle name="Normal 3 2 2 6 5 2 2 2" xfId="0"/>
    <cellStyle name="Normal 3 2 2 6 5 2 2 2 2" xfId="0"/>
    <cellStyle name="Normal 3 2 2 6 5 2 2 3" xfId="0"/>
    <cellStyle name="Normal 3 2 2 6 5 2 3" xfId="0"/>
    <cellStyle name="Normal 3 2 2 6 5 2 3 2" xfId="0"/>
    <cellStyle name="Normal 3 2 2 6 5 2 4" xfId="0"/>
    <cellStyle name="Normal 3 2 2 6 5 3" xfId="0"/>
    <cellStyle name="Normal 3 2 2 6 5 3 2" xfId="0"/>
    <cellStyle name="Normal 3 2 2 6 5 3 2 2" xfId="0"/>
    <cellStyle name="Normal 3 2 2 6 5 3 2 2 2" xfId="0"/>
    <cellStyle name="Normal 3 2 2 6 5 3 2 3" xfId="0"/>
    <cellStyle name="Normal 3 2 2 6 5 3 3" xfId="0"/>
    <cellStyle name="Normal 3 2 2 6 5 3 3 2" xfId="0"/>
    <cellStyle name="Normal 3 2 2 6 5 3 4" xfId="0"/>
    <cellStyle name="Normal 3 2 2 6 5 4" xfId="0"/>
    <cellStyle name="Normal 3 2 2 6 5 4 2" xfId="0"/>
    <cellStyle name="Normal 3 2 2 6 5 4 2 2" xfId="0"/>
    <cellStyle name="Normal 3 2 2 6 5 4 3" xfId="0"/>
    <cellStyle name="Normal 3 2 2 6 5 5" xfId="0"/>
    <cellStyle name="Normal 3 2 2 6 5 5 2" xfId="0"/>
    <cellStyle name="Normal 3 2 2 6 5 6" xfId="0"/>
    <cellStyle name="Normal 3 2 2 6 6" xfId="0"/>
    <cellStyle name="Normal 3 2 2 6 6 2" xfId="0"/>
    <cellStyle name="Normal 3 2 2 6 6 2 2" xfId="0"/>
    <cellStyle name="Normal 3 2 2 6 6 2 2 2" xfId="0"/>
    <cellStyle name="Normal 3 2 2 6 6 2 2 2 2" xfId="0"/>
    <cellStyle name="Normal 3 2 2 6 6 2 2 3" xfId="0"/>
    <cellStyle name="Normal 3 2 2 6 6 2 3" xfId="0"/>
    <cellStyle name="Normal 3 2 2 6 6 2 3 2" xfId="0"/>
    <cellStyle name="Normal 3 2 2 6 6 2 4" xfId="0"/>
    <cellStyle name="Normal 3 2 2 6 6 3" xfId="0"/>
    <cellStyle name="Normal 3 2 2 6 6 3 2" xfId="0"/>
    <cellStyle name="Normal 3 2 2 6 6 3 2 2" xfId="0"/>
    <cellStyle name="Normal 3 2 2 6 6 3 2 2 2" xfId="0"/>
    <cellStyle name="Normal 3 2 2 6 6 3 2 3" xfId="0"/>
    <cellStyle name="Normal 3 2 2 6 6 3 3" xfId="0"/>
    <cellStyle name="Normal 3 2 2 6 6 3 3 2" xfId="0"/>
    <cellStyle name="Normal 3 2 2 6 6 3 4" xfId="0"/>
    <cellStyle name="Normal 3 2 2 6 6 4" xfId="0"/>
    <cellStyle name="Normal 3 2 2 6 6 4 2" xfId="0"/>
    <cellStyle name="Normal 3 2 2 6 6 4 2 2" xfId="0"/>
    <cellStyle name="Normal 3 2 2 6 6 4 3" xfId="0"/>
    <cellStyle name="Normal 3 2 2 6 6 5" xfId="0"/>
    <cellStyle name="Normal 3 2 2 6 6 5 2" xfId="0"/>
    <cellStyle name="Normal 3 2 2 6 6 6" xfId="0"/>
    <cellStyle name="Normal 3 2 2 6 7" xfId="0"/>
    <cellStyle name="Normal 3 2 2 6 7 2" xfId="0"/>
    <cellStyle name="Normal 3 2 2 6 7 2 2" xfId="0"/>
    <cellStyle name="Normal 3 2 2 6 7 2 2 2" xfId="0"/>
    <cellStyle name="Normal 3 2 2 6 7 2 3" xfId="0"/>
    <cellStyle name="Normal 3 2 2 6 7 3" xfId="0"/>
    <cellStyle name="Normal 3 2 2 6 7 3 2" xfId="0"/>
    <cellStyle name="Normal 3 2 2 6 7 4" xfId="0"/>
    <cellStyle name="Normal 3 2 2 6 8" xfId="0"/>
    <cellStyle name="Normal 3 2 2 6 8 2" xfId="0"/>
    <cellStyle name="Normal 3 2 2 6 8 2 2" xfId="0"/>
    <cellStyle name="Normal 3 2 2 6 8 2 2 2" xfId="0"/>
    <cellStyle name="Normal 3 2 2 6 8 2 3" xfId="0"/>
    <cellStyle name="Normal 3 2 2 6 8 3" xfId="0"/>
    <cellStyle name="Normal 3 2 2 6 8 3 2" xfId="0"/>
    <cellStyle name="Normal 3 2 2 6 8 4" xfId="0"/>
    <cellStyle name="Normal 3 2 2 6 9" xfId="0"/>
    <cellStyle name="Normal 3 2 2 6 9 2" xfId="0"/>
    <cellStyle name="Normal 3 2 2 6 9 2 2" xfId="0"/>
    <cellStyle name="Normal 3 2 2 6 9 2 2 2" xfId="0"/>
    <cellStyle name="Normal 3 2 2 6 9 2 3" xfId="0"/>
    <cellStyle name="Normal 3 2 2 6 9 3" xfId="0"/>
    <cellStyle name="Normal 3 2 2 6 9 3 2" xfId="0"/>
    <cellStyle name="Normal 3 2 2 6 9 4" xfId="0"/>
    <cellStyle name="Normal 3 2 2 7" xfId="0"/>
    <cellStyle name="Normal 3 2 2 7 10" xfId="0"/>
    <cellStyle name="Normal 3 2 2 7 10 2" xfId="0"/>
    <cellStyle name="Normal 3 2 2 7 11" xfId="0"/>
    <cellStyle name="Normal 3 2 2 7 11 2" xfId="0"/>
    <cellStyle name="Normal 3 2 2 7 12" xfId="0"/>
    <cellStyle name="Normal 3 2 2 7 2" xfId="0"/>
    <cellStyle name="Normal 3 2 2 7 2 2" xfId="0"/>
    <cellStyle name="Normal 3 2 2 7 2 2 2" xfId="0"/>
    <cellStyle name="Normal 3 2 2 7 2 2 2 2" xfId="0"/>
    <cellStyle name="Normal 3 2 2 7 2 2 2 2 2" xfId="0"/>
    <cellStyle name="Normal 3 2 2 7 2 2 2 2 2 2" xfId="0"/>
    <cellStyle name="Normal 3 2 2 7 2 2 2 2 3" xfId="0"/>
    <cellStyle name="Normal 3 2 2 7 2 2 2 3" xfId="0"/>
    <cellStyle name="Normal 3 2 2 7 2 2 2 3 2" xfId="0"/>
    <cellStyle name="Normal 3 2 2 7 2 2 2 4" xfId="0"/>
    <cellStyle name="Normal 3 2 2 7 2 2 3" xfId="0"/>
    <cellStyle name="Normal 3 2 2 7 2 2 3 2" xfId="0"/>
    <cellStyle name="Normal 3 2 2 7 2 2 3 2 2" xfId="0"/>
    <cellStyle name="Normal 3 2 2 7 2 2 3 2 2 2" xfId="0"/>
    <cellStyle name="Normal 3 2 2 7 2 2 3 2 3" xfId="0"/>
    <cellStyle name="Normal 3 2 2 7 2 2 3 3" xfId="0"/>
    <cellStyle name="Normal 3 2 2 7 2 2 3 3 2" xfId="0"/>
    <cellStyle name="Normal 3 2 2 7 2 2 3 4" xfId="0"/>
    <cellStyle name="Normal 3 2 2 7 2 2 4" xfId="0"/>
    <cellStyle name="Normal 3 2 2 7 2 2 4 2" xfId="0"/>
    <cellStyle name="Normal 3 2 2 7 2 2 4 2 2" xfId="0"/>
    <cellStyle name="Normal 3 2 2 7 2 2 4 3" xfId="0"/>
    <cellStyle name="Normal 3 2 2 7 2 2 5" xfId="0"/>
    <cellStyle name="Normal 3 2 2 7 2 2 5 2" xfId="0"/>
    <cellStyle name="Normal 3 2 2 7 2 2 6" xfId="0"/>
    <cellStyle name="Normal 3 2 2 7 2 3" xfId="0"/>
    <cellStyle name="Normal 3 2 2 7 2 3 2" xfId="0"/>
    <cellStyle name="Normal 3 2 2 7 2 3 2 2" xfId="0"/>
    <cellStyle name="Normal 3 2 2 7 2 3 2 2 2" xfId="0"/>
    <cellStyle name="Normal 3 2 2 7 2 3 2 3" xfId="0"/>
    <cellStyle name="Normal 3 2 2 7 2 3 3" xfId="0"/>
    <cellStyle name="Normal 3 2 2 7 2 3 3 2" xfId="0"/>
    <cellStyle name="Normal 3 2 2 7 2 3 4" xfId="0"/>
    <cellStyle name="Normal 3 2 2 7 2 4" xfId="0"/>
    <cellStyle name="Normal 3 2 2 7 2 4 2" xfId="0"/>
    <cellStyle name="Normal 3 2 2 7 2 4 2 2" xfId="0"/>
    <cellStyle name="Normal 3 2 2 7 2 4 2 2 2" xfId="0"/>
    <cellStyle name="Normal 3 2 2 7 2 4 2 3" xfId="0"/>
    <cellStyle name="Normal 3 2 2 7 2 4 3" xfId="0"/>
    <cellStyle name="Normal 3 2 2 7 2 4 3 2" xfId="0"/>
    <cellStyle name="Normal 3 2 2 7 2 4 4" xfId="0"/>
    <cellStyle name="Normal 3 2 2 7 2 5" xfId="0"/>
    <cellStyle name="Normal 3 2 2 7 2 5 2" xfId="0"/>
    <cellStyle name="Normal 3 2 2 7 2 5 2 2" xfId="0"/>
    <cellStyle name="Normal 3 2 2 7 2 5 2 2 2" xfId="0"/>
    <cellStyle name="Normal 3 2 2 7 2 5 2 3" xfId="0"/>
    <cellStyle name="Normal 3 2 2 7 2 5 3" xfId="0"/>
    <cellStyle name="Normal 3 2 2 7 2 5 3 2" xfId="0"/>
    <cellStyle name="Normal 3 2 2 7 2 5 4" xfId="0"/>
    <cellStyle name="Normal 3 2 2 7 2 6" xfId="0"/>
    <cellStyle name="Normal 3 2 2 7 2 6 2" xfId="0"/>
    <cellStyle name="Normal 3 2 2 7 2 6 2 2" xfId="0"/>
    <cellStyle name="Normal 3 2 2 7 2 6 3" xfId="0"/>
    <cellStyle name="Normal 3 2 2 7 2 7" xfId="0"/>
    <cellStyle name="Normal 3 2 2 7 2 7 2" xfId="0"/>
    <cellStyle name="Normal 3 2 2 7 2 8" xfId="0"/>
    <cellStyle name="Normal 3 2 2 7 3" xfId="0"/>
    <cellStyle name="Normal 3 2 2 7 3 2" xfId="0"/>
    <cellStyle name="Normal 3 2 2 7 3 2 2" xfId="0"/>
    <cellStyle name="Normal 3 2 2 7 3 2 2 2" xfId="0"/>
    <cellStyle name="Normal 3 2 2 7 3 2 2 2 2" xfId="0"/>
    <cellStyle name="Normal 3 2 2 7 3 2 2 2 2 2" xfId="0"/>
    <cellStyle name="Normal 3 2 2 7 3 2 2 2 3" xfId="0"/>
    <cellStyle name="Normal 3 2 2 7 3 2 2 3" xfId="0"/>
    <cellStyle name="Normal 3 2 2 7 3 2 2 3 2" xfId="0"/>
    <cellStyle name="Normal 3 2 2 7 3 2 2 4" xfId="0"/>
    <cellStyle name="Normal 3 2 2 7 3 2 3" xfId="0"/>
    <cellStyle name="Normal 3 2 2 7 3 2 3 2" xfId="0"/>
    <cellStyle name="Normal 3 2 2 7 3 2 3 2 2" xfId="0"/>
    <cellStyle name="Normal 3 2 2 7 3 2 3 2 2 2" xfId="0"/>
    <cellStyle name="Normal 3 2 2 7 3 2 3 2 3" xfId="0"/>
    <cellStyle name="Normal 3 2 2 7 3 2 3 3" xfId="0"/>
    <cellStyle name="Normal 3 2 2 7 3 2 3 3 2" xfId="0"/>
    <cellStyle name="Normal 3 2 2 7 3 2 3 4" xfId="0"/>
    <cellStyle name="Normal 3 2 2 7 3 2 4" xfId="0"/>
    <cellStyle name="Normal 3 2 2 7 3 2 4 2" xfId="0"/>
    <cellStyle name="Normal 3 2 2 7 3 2 4 2 2" xfId="0"/>
    <cellStyle name="Normal 3 2 2 7 3 2 4 3" xfId="0"/>
    <cellStyle name="Normal 3 2 2 7 3 2 5" xfId="0"/>
    <cellStyle name="Normal 3 2 2 7 3 2 5 2" xfId="0"/>
    <cellStyle name="Normal 3 2 2 7 3 2 6" xfId="0"/>
    <cellStyle name="Normal 3 2 2 7 3 3" xfId="0"/>
    <cellStyle name="Normal 3 2 2 7 3 3 2" xfId="0"/>
    <cellStyle name="Normal 3 2 2 7 3 3 2 2" xfId="0"/>
    <cellStyle name="Normal 3 2 2 7 3 3 2 2 2" xfId="0"/>
    <cellStyle name="Normal 3 2 2 7 3 3 2 3" xfId="0"/>
    <cellStyle name="Normal 3 2 2 7 3 3 3" xfId="0"/>
    <cellStyle name="Normal 3 2 2 7 3 3 3 2" xfId="0"/>
    <cellStyle name="Normal 3 2 2 7 3 3 4" xfId="0"/>
    <cellStyle name="Normal 3 2 2 7 3 4" xfId="0"/>
    <cellStyle name="Normal 3 2 2 7 3 4 2" xfId="0"/>
    <cellStyle name="Normal 3 2 2 7 3 4 2 2" xfId="0"/>
    <cellStyle name="Normal 3 2 2 7 3 4 2 2 2" xfId="0"/>
    <cellStyle name="Normal 3 2 2 7 3 4 2 3" xfId="0"/>
    <cellStyle name="Normal 3 2 2 7 3 4 3" xfId="0"/>
    <cellStyle name="Normal 3 2 2 7 3 4 3 2" xfId="0"/>
    <cellStyle name="Normal 3 2 2 7 3 4 4" xfId="0"/>
    <cellStyle name="Normal 3 2 2 7 3 5" xfId="0"/>
    <cellStyle name="Normal 3 2 2 7 3 5 2" xfId="0"/>
    <cellStyle name="Normal 3 2 2 7 3 5 2 2" xfId="0"/>
    <cellStyle name="Normal 3 2 2 7 3 5 2 2 2" xfId="0"/>
    <cellStyle name="Normal 3 2 2 7 3 5 2 3" xfId="0"/>
    <cellStyle name="Normal 3 2 2 7 3 5 3" xfId="0"/>
    <cellStyle name="Normal 3 2 2 7 3 5 3 2" xfId="0"/>
    <cellStyle name="Normal 3 2 2 7 3 5 4" xfId="0"/>
    <cellStyle name="Normal 3 2 2 7 3 6" xfId="0"/>
    <cellStyle name="Normal 3 2 2 7 3 6 2" xfId="0"/>
    <cellStyle name="Normal 3 2 2 7 3 6 2 2" xfId="0"/>
    <cellStyle name="Normal 3 2 2 7 3 6 3" xfId="0"/>
    <cellStyle name="Normal 3 2 2 7 3 7" xfId="0"/>
    <cellStyle name="Normal 3 2 2 7 3 7 2" xfId="0"/>
    <cellStyle name="Normal 3 2 2 7 3 8" xfId="0"/>
    <cellStyle name="Normal 3 2 2 7 4" xfId="0"/>
    <cellStyle name="Normal 3 2 2 7 4 2" xfId="0"/>
    <cellStyle name="Normal 3 2 2 7 4 2 2" xfId="0"/>
    <cellStyle name="Normal 3 2 2 7 4 2 2 2" xfId="0"/>
    <cellStyle name="Normal 3 2 2 7 4 2 2 2 2" xfId="0"/>
    <cellStyle name="Normal 3 2 2 7 4 2 2 3" xfId="0"/>
    <cellStyle name="Normal 3 2 2 7 4 2 3" xfId="0"/>
    <cellStyle name="Normal 3 2 2 7 4 2 3 2" xfId="0"/>
    <cellStyle name="Normal 3 2 2 7 4 2 4" xfId="0"/>
    <cellStyle name="Normal 3 2 2 7 4 3" xfId="0"/>
    <cellStyle name="Normal 3 2 2 7 4 3 2" xfId="0"/>
    <cellStyle name="Normal 3 2 2 7 4 3 2 2" xfId="0"/>
    <cellStyle name="Normal 3 2 2 7 4 3 2 2 2" xfId="0"/>
    <cellStyle name="Normal 3 2 2 7 4 3 2 3" xfId="0"/>
    <cellStyle name="Normal 3 2 2 7 4 3 3" xfId="0"/>
    <cellStyle name="Normal 3 2 2 7 4 3 3 2" xfId="0"/>
    <cellStyle name="Normal 3 2 2 7 4 3 4" xfId="0"/>
    <cellStyle name="Normal 3 2 2 7 4 4" xfId="0"/>
    <cellStyle name="Normal 3 2 2 7 4 4 2" xfId="0"/>
    <cellStyle name="Normal 3 2 2 7 4 4 2 2" xfId="0"/>
    <cellStyle name="Normal 3 2 2 7 4 4 3" xfId="0"/>
    <cellStyle name="Normal 3 2 2 7 4 5" xfId="0"/>
    <cellStyle name="Normal 3 2 2 7 4 5 2" xfId="0"/>
    <cellStyle name="Normal 3 2 2 7 4 6" xfId="0"/>
    <cellStyle name="Normal 3 2 2 7 5" xfId="0"/>
    <cellStyle name="Normal 3 2 2 7 5 2" xfId="0"/>
    <cellStyle name="Normal 3 2 2 7 5 2 2" xfId="0"/>
    <cellStyle name="Normal 3 2 2 7 5 2 2 2" xfId="0"/>
    <cellStyle name="Normal 3 2 2 7 5 2 2 2 2" xfId="0"/>
    <cellStyle name="Normal 3 2 2 7 5 2 2 3" xfId="0"/>
    <cellStyle name="Normal 3 2 2 7 5 2 3" xfId="0"/>
    <cellStyle name="Normal 3 2 2 7 5 2 3 2" xfId="0"/>
    <cellStyle name="Normal 3 2 2 7 5 2 4" xfId="0"/>
    <cellStyle name="Normal 3 2 2 7 5 3" xfId="0"/>
    <cellStyle name="Normal 3 2 2 7 5 3 2" xfId="0"/>
    <cellStyle name="Normal 3 2 2 7 5 3 2 2" xfId="0"/>
    <cellStyle name="Normal 3 2 2 7 5 3 2 2 2" xfId="0"/>
    <cellStyle name="Normal 3 2 2 7 5 3 2 3" xfId="0"/>
    <cellStyle name="Normal 3 2 2 7 5 3 3" xfId="0"/>
    <cellStyle name="Normal 3 2 2 7 5 3 3 2" xfId="0"/>
    <cellStyle name="Normal 3 2 2 7 5 3 4" xfId="0"/>
    <cellStyle name="Normal 3 2 2 7 5 4" xfId="0"/>
    <cellStyle name="Normal 3 2 2 7 5 4 2" xfId="0"/>
    <cellStyle name="Normal 3 2 2 7 5 4 2 2" xfId="0"/>
    <cellStyle name="Normal 3 2 2 7 5 4 3" xfId="0"/>
    <cellStyle name="Normal 3 2 2 7 5 5" xfId="0"/>
    <cellStyle name="Normal 3 2 2 7 5 5 2" xfId="0"/>
    <cellStyle name="Normal 3 2 2 7 5 6" xfId="0"/>
    <cellStyle name="Normal 3 2 2 7 6" xfId="0"/>
    <cellStyle name="Normal 3 2 2 7 6 2" xfId="0"/>
    <cellStyle name="Normal 3 2 2 7 6 2 2" xfId="0"/>
    <cellStyle name="Normal 3 2 2 7 6 2 2 2" xfId="0"/>
    <cellStyle name="Normal 3 2 2 7 6 2 3" xfId="0"/>
    <cellStyle name="Normal 3 2 2 7 6 3" xfId="0"/>
    <cellStyle name="Normal 3 2 2 7 6 3 2" xfId="0"/>
    <cellStyle name="Normal 3 2 2 7 6 4" xfId="0"/>
    <cellStyle name="Normal 3 2 2 7 7" xfId="0"/>
    <cellStyle name="Normal 3 2 2 7 7 2" xfId="0"/>
    <cellStyle name="Normal 3 2 2 7 7 2 2" xfId="0"/>
    <cellStyle name="Normal 3 2 2 7 7 2 2 2" xfId="0"/>
    <cellStyle name="Normal 3 2 2 7 7 2 3" xfId="0"/>
    <cellStyle name="Normal 3 2 2 7 7 3" xfId="0"/>
    <cellStyle name="Normal 3 2 2 7 7 3 2" xfId="0"/>
    <cellStyle name="Normal 3 2 2 7 7 4" xfId="0"/>
    <cellStyle name="Normal 3 2 2 7 8" xfId="0"/>
    <cellStyle name="Normal 3 2 2 7 8 2" xfId="0"/>
    <cellStyle name="Normal 3 2 2 7 8 2 2" xfId="0"/>
    <cellStyle name="Normal 3 2 2 7 8 2 2 2" xfId="0"/>
    <cellStyle name="Normal 3 2 2 7 8 2 3" xfId="0"/>
    <cellStyle name="Normal 3 2 2 7 8 3" xfId="0"/>
    <cellStyle name="Normal 3 2 2 7 8 3 2" xfId="0"/>
    <cellStyle name="Normal 3 2 2 7 8 4" xfId="0"/>
    <cellStyle name="Normal 3 2 2 7 9" xfId="0"/>
    <cellStyle name="Normal 3 2 2 7 9 2" xfId="0"/>
    <cellStyle name="Normal 3 2 2 7 9 2 2" xfId="0"/>
    <cellStyle name="Normal 3 2 2 7 9 3" xfId="0"/>
    <cellStyle name="Normal 3 2 2 8" xfId="0"/>
    <cellStyle name="Normal 3 2 2 8 10" xfId="0"/>
    <cellStyle name="Normal 3 2 2 8 2" xfId="0"/>
    <cellStyle name="Normal 3 2 2 8 2 2" xfId="0"/>
    <cellStyle name="Normal 3 2 2 8 2 2 2" xfId="0"/>
    <cellStyle name="Normal 3 2 2 8 2 2 2 2" xfId="0"/>
    <cellStyle name="Normal 3 2 2 8 2 2 2 2 2" xfId="0"/>
    <cellStyle name="Normal 3 2 2 8 2 2 2 2 2 2" xfId="0"/>
    <cellStyle name="Normal 3 2 2 8 2 2 2 2 3" xfId="0"/>
    <cellStyle name="Normal 3 2 2 8 2 2 2 3" xfId="0"/>
    <cellStyle name="Normal 3 2 2 8 2 2 2 3 2" xfId="0"/>
    <cellStyle name="Normal 3 2 2 8 2 2 2 4" xfId="0"/>
    <cellStyle name="Normal 3 2 2 8 2 2 3" xfId="0"/>
    <cellStyle name="Normal 3 2 2 8 2 2 3 2" xfId="0"/>
    <cellStyle name="Normal 3 2 2 8 2 2 3 2 2" xfId="0"/>
    <cellStyle name="Normal 3 2 2 8 2 2 3 2 2 2" xfId="0"/>
    <cellStyle name="Normal 3 2 2 8 2 2 3 2 3" xfId="0"/>
    <cellStyle name="Normal 3 2 2 8 2 2 3 3" xfId="0"/>
    <cellStyle name="Normal 3 2 2 8 2 2 3 3 2" xfId="0"/>
    <cellStyle name="Normal 3 2 2 8 2 2 3 4" xfId="0"/>
    <cellStyle name="Normal 3 2 2 8 2 2 4" xfId="0"/>
    <cellStyle name="Normal 3 2 2 8 2 2 4 2" xfId="0"/>
    <cellStyle name="Normal 3 2 2 8 2 2 4 2 2" xfId="0"/>
    <cellStyle name="Normal 3 2 2 8 2 2 4 3" xfId="0"/>
    <cellStyle name="Normal 3 2 2 8 2 2 5" xfId="0"/>
    <cellStyle name="Normal 3 2 2 8 2 2 5 2" xfId="0"/>
    <cellStyle name="Normal 3 2 2 8 2 2 6" xfId="0"/>
    <cellStyle name="Normal 3 2 2 8 2 3" xfId="0"/>
    <cellStyle name="Normal 3 2 2 8 2 3 2" xfId="0"/>
    <cellStyle name="Normal 3 2 2 8 2 3 2 2" xfId="0"/>
    <cellStyle name="Normal 3 2 2 8 2 3 2 2 2" xfId="0"/>
    <cellStyle name="Normal 3 2 2 8 2 3 2 3" xfId="0"/>
    <cellStyle name="Normal 3 2 2 8 2 3 3" xfId="0"/>
    <cellStyle name="Normal 3 2 2 8 2 3 3 2" xfId="0"/>
    <cellStyle name="Normal 3 2 2 8 2 3 4" xfId="0"/>
    <cellStyle name="Normal 3 2 2 8 2 4" xfId="0"/>
    <cellStyle name="Normal 3 2 2 8 2 4 2" xfId="0"/>
    <cellStyle name="Normal 3 2 2 8 2 4 2 2" xfId="0"/>
    <cellStyle name="Normal 3 2 2 8 2 4 2 2 2" xfId="0"/>
    <cellStyle name="Normal 3 2 2 8 2 4 2 3" xfId="0"/>
    <cellStyle name="Normal 3 2 2 8 2 4 3" xfId="0"/>
    <cellStyle name="Normal 3 2 2 8 2 4 3 2" xfId="0"/>
    <cellStyle name="Normal 3 2 2 8 2 4 4" xfId="0"/>
    <cellStyle name="Normal 3 2 2 8 2 5" xfId="0"/>
    <cellStyle name="Normal 3 2 2 8 2 5 2" xfId="0"/>
    <cellStyle name="Normal 3 2 2 8 2 5 2 2" xfId="0"/>
    <cellStyle name="Normal 3 2 2 8 2 5 2 2 2" xfId="0"/>
    <cellStyle name="Normal 3 2 2 8 2 5 2 3" xfId="0"/>
    <cellStyle name="Normal 3 2 2 8 2 5 3" xfId="0"/>
    <cellStyle name="Normal 3 2 2 8 2 5 3 2" xfId="0"/>
    <cellStyle name="Normal 3 2 2 8 2 5 4" xfId="0"/>
    <cellStyle name="Normal 3 2 2 8 2 6" xfId="0"/>
    <cellStyle name="Normal 3 2 2 8 2 6 2" xfId="0"/>
    <cellStyle name="Normal 3 2 2 8 2 6 2 2" xfId="0"/>
    <cellStyle name="Normal 3 2 2 8 2 6 3" xfId="0"/>
    <cellStyle name="Normal 3 2 2 8 2 7" xfId="0"/>
    <cellStyle name="Normal 3 2 2 8 2 7 2" xfId="0"/>
    <cellStyle name="Normal 3 2 2 8 2 8" xfId="0"/>
    <cellStyle name="Normal 3 2 2 8 3" xfId="0"/>
    <cellStyle name="Normal 3 2 2 8 3 2" xfId="0"/>
    <cellStyle name="Normal 3 2 2 8 3 2 2" xfId="0"/>
    <cellStyle name="Normal 3 2 2 8 3 2 2 2" xfId="0"/>
    <cellStyle name="Normal 3 2 2 8 3 2 2 2 2" xfId="0"/>
    <cellStyle name="Normal 3 2 2 8 3 2 2 3" xfId="0"/>
    <cellStyle name="Normal 3 2 2 8 3 2 3" xfId="0"/>
    <cellStyle name="Normal 3 2 2 8 3 2 3 2" xfId="0"/>
    <cellStyle name="Normal 3 2 2 8 3 2 4" xfId="0"/>
    <cellStyle name="Normal 3 2 2 8 3 3" xfId="0"/>
    <cellStyle name="Normal 3 2 2 8 3 3 2" xfId="0"/>
    <cellStyle name="Normal 3 2 2 8 3 3 2 2" xfId="0"/>
    <cellStyle name="Normal 3 2 2 8 3 3 2 2 2" xfId="0"/>
    <cellStyle name="Normal 3 2 2 8 3 3 2 3" xfId="0"/>
    <cellStyle name="Normal 3 2 2 8 3 3 3" xfId="0"/>
    <cellStyle name="Normal 3 2 2 8 3 3 3 2" xfId="0"/>
    <cellStyle name="Normal 3 2 2 8 3 3 4" xfId="0"/>
    <cellStyle name="Normal 3 2 2 8 3 4" xfId="0"/>
    <cellStyle name="Normal 3 2 2 8 3 4 2" xfId="0"/>
    <cellStyle name="Normal 3 2 2 8 3 4 2 2" xfId="0"/>
    <cellStyle name="Normal 3 2 2 8 3 4 3" xfId="0"/>
    <cellStyle name="Normal 3 2 2 8 3 5" xfId="0"/>
    <cellStyle name="Normal 3 2 2 8 3 5 2" xfId="0"/>
    <cellStyle name="Normal 3 2 2 8 3 6" xfId="0"/>
    <cellStyle name="Normal 3 2 2 8 4" xfId="0"/>
    <cellStyle name="Normal 3 2 2 8 4 2" xfId="0"/>
    <cellStyle name="Normal 3 2 2 8 4 2 2" xfId="0"/>
    <cellStyle name="Normal 3 2 2 8 4 2 2 2" xfId="0"/>
    <cellStyle name="Normal 3 2 2 8 4 2 2 2 2" xfId="0"/>
    <cellStyle name="Normal 3 2 2 8 4 2 2 3" xfId="0"/>
    <cellStyle name="Normal 3 2 2 8 4 2 3" xfId="0"/>
    <cellStyle name="Normal 3 2 2 8 4 2 3 2" xfId="0"/>
    <cellStyle name="Normal 3 2 2 8 4 2 4" xfId="0"/>
    <cellStyle name="Normal 3 2 2 8 4 3" xfId="0"/>
    <cellStyle name="Normal 3 2 2 8 4 3 2" xfId="0"/>
    <cellStyle name="Normal 3 2 2 8 4 3 2 2" xfId="0"/>
    <cellStyle name="Normal 3 2 2 8 4 3 2 2 2" xfId="0"/>
    <cellStyle name="Normal 3 2 2 8 4 3 2 3" xfId="0"/>
    <cellStyle name="Normal 3 2 2 8 4 3 3" xfId="0"/>
    <cellStyle name="Normal 3 2 2 8 4 3 3 2" xfId="0"/>
    <cellStyle name="Normal 3 2 2 8 4 3 4" xfId="0"/>
    <cellStyle name="Normal 3 2 2 8 4 4" xfId="0"/>
    <cellStyle name="Normal 3 2 2 8 4 4 2" xfId="0"/>
    <cellStyle name="Normal 3 2 2 8 4 4 2 2" xfId="0"/>
    <cellStyle name="Normal 3 2 2 8 4 4 3" xfId="0"/>
    <cellStyle name="Normal 3 2 2 8 4 5" xfId="0"/>
    <cellStyle name="Normal 3 2 2 8 4 5 2" xfId="0"/>
    <cellStyle name="Normal 3 2 2 8 4 6" xfId="0"/>
    <cellStyle name="Normal 3 2 2 8 5" xfId="0"/>
    <cellStyle name="Normal 3 2 2 8 5 2" xfId="0"/>
    <cellStyle name="Normal 3 2 2 8 5 2 2" xfId="0"/>
    <cellStyle name="Normal 3 2 2 8 5 2 2 2" xfId="0"/>
    <cellStyle name="Normal 3 2 2 8 5 2 3" xfId="0"/>
    <cellStyle name="Normal 3 2 2 8 5 3" xfId="0"/>
    <cellStyle name="Normal 3 2 2 8 5 3 2" xfId="0"/>
    <cellStyle name="Normal 3 2 2 8 5 4" xfId="0"/>
    <cellStyle name="Normal 3 2 2 8 6" xfId="0"/>
    <cellStyle name="Normal 3 2 2 8 6 2" xfId="0"/>
    <cellStyle name="Normal 3 2 2 8 6 2 2" xfId="0"/>
    <cellStyle name="Normal 3 2 2 8 6 2 2 2" xfId="0"/>
    <cellStyle name="Normal 3 2 2 8 6 2 3" xfId="0"/>
    <cellStyle name="Normal 3 2 2 8 6 3" xfId="0"/>
    <cellStyle name="Normal 3 2 2 8 6 3 2" xfId="0"/>
    <cellStyle name="Normal 3 2 2 8 6 4" xfId="0"/>
    <cellStyle name="Normal 3 2 2 8 7" xfId="0"/>
    <cellStyle name="Normal 3 2 2 8 7 2" xfId="0"/>
    <cellStyle name="Normal 3 2 2 8 7 2 2" xfId="0"/>
    <cellStyle name="Normal 3 2 2 8 7 2 2 2" xfId="0"/>
    <cellStyle name="Normal 3 2 2 8 7 2 3" xfId="0"/>
    <cellStyle name="Normal 3 2 2 8 7 3" xfId="0"/>
    <cellStyle name="Normal 3 2 2 8 7 3 2" xfId="0"/>
    <cellStyle name="Normal 3 2 2 8 7 4" xfId="0"/>
    <cellStyle name="Normal 3 2 2 8 8" xfId="0"/>
    <cellStyle name="Normal 3 2 2 8 8 2" xfId="0"/>
    <cellStyle name="Normal 3 2 2 8 8 2 2" xfId="0"/>
    <cellStyle name="Normal 3 2 2 8 8 3" xfId="0"/>
    <cellStyle name="Normal 3 2 2 8 9" xfId="0"/>
    <cellStyle name="Normal 3 2 2 8 9 2" xfId="0"/>
    <cellStyle name="Normal 3 2 2 9" xfId="0"/>
    <cellStyle name="Normal 3 2 2 9 10" xfId="0"/>
    <cellStyle name="Normal 3 2 2 9 2" xfId="0"/>
    <cellStyle name="Normal 3 2 2 9 2 2" xfId="0"/>
    <cellStyle name="Normal 3 2 2 9 2 2 2" xfId="0"/>
    <cellStyle name="Normal 3 2 2 9 2 2 2 2" xfId="0"/>
    <cellStyle name="Normal 3 2 2 9 2 2 2 2 2" xfId="0"/>
    <cellStyle name="Normal 3 2 2 9 2 2 2 2 2 2" xfId="0"/>
    <cellStyle name="Normal 3 2 2 9 2 2 2 2 3" xfId="0"/>
    <cellStyle name="Normal 3 2 2 9 2 2 2 3" xfId="0"/>
    <cellStyle name="Normal 3 2 2 9 2 2 2 3 2" xfId="0"/>
    <cellStyle name="Normal 3 2 2 9 2 2 2 4" xfId="0"/>
    <cellStyle name="Normal 3 2 2 9 2 2 3" xfId="0"/>
    <cellStyle name="Normal 3 2 2 9 2 2 3 2" xfId="0"/>
    <cellStyle name="Normal 3 2 2 9 2 2 3 2 2" xfId="0"/>
    <cellStyle name="Normal 3 2 2 9 2 2 3 2 2 2" xfId="0"/>
    <cellStyle name="Normal 3 2 2 9 2 2 3 2 3" xfId="0"/>
    <cellStyle name="Normal 3 2 2 9 2 2 3 3" xfId="0"/>
    <cellStyle name="Normal 3 2 2 9 2 2 3 3 2" xfId="0"/>
    <cellStyle name="Normal 3 2 2 9 2 2 3 4" xfId="0"/>
    <cellStyle name="Normal 3 2 2 9 2 2 4" xfId="0"/>
    <cellStyle name="Normal 3 2 2 9 2 2 4 2" xfId="0"/>
    <cellStyle name="Normal 3 2 2 9 2 2 4 2 2" xfId="0"/>
    <cellStyle name="Normal 3 2 2 9 2 2 4 3" xfId="0"/>
    <cellStyle name="Normal 3 2 2 9 2 2 5" xfId="0"/>
    <cellStyle name="Normal 3 2 2 9 2 2 5 2" xfId="0"/>
    <cellStyle name="Normal 3 2 2 9 2 2 6" xfId="0"/>
    <cellStyle name="Normal 3 2 2 9 2 3" xfId="0"/>
    <cellStyle name="Normal 3 2 2 9 2 3 2" xfId="0"/>
    <cellStyle name="Normal 3 2 2 9 2 3 2 2" xfId="0"/>
    <cellStyle name="Normal 3 2 2 9 2 3 2 2 2" xfId="0"/>
    <cellStyle name="Normal 3 2 2 9 2 3 2 3" xfId="0"/>
    <cellStyle name="Normal 3 2 2 9 2 3 3" xfId="0"/>
    <cellStyle name="Normal 3 2 2 9 2 3 3 2" xfId="0"/>
    <cellStyle name="Normal 3 2 2 9 2 3 4" xfId="0"/>
    <cellStyle name="Normal 3 2 2 9 2 4" xfId="0"/>
    <cellStyle name="Normal 3 2 2 9 2 4 2" xfId="0"/>
    <cellStyle name="Normal 3 2 2 9 2 4 2 2" xfId="0"/>
    <cellStyle name="Normal 3 2 2 9 2 4 2 2 2" xfId="0"/>
    <cellStyle name="Normal 3 2 2 9 2 4 2 3" xfId="0"/>
    <cellStyle name="Normal 3 2 2 9 2 4 3" xfId="0"/>
    <cellStyle name="Normal 3 2 2 9 2 4 3 2" xfId="0"/>
    <cellStyle name="Normal 3 2 2 9 2 4 4" xfId="0"/>
    <cellStyle name="Normal 3 2 2 9 2 5" xfId="0"/>
    <cellStyle name="Normal 3 2 2 9 2 5 2" xfId="0"/>
    <cellStyle name="Normal 3 2 2 9 2 5 2 2" xfId="0"/>
    <cellStyle name="Normal 3 2 2 9 2 5 2 2 2" xfId="0"/>
    <cellStyle name="Normal 3 2 2 9 2 5 2 3" xfId="0"/>
    <cellStyle name="Normal 3 2 2 9 2 5 3" xfId="0"/>
    <cellStyle name="Normal 3 2 2 9 2 5 3 2" xfId="0"/>
    <cellStyle name="Normal 3 2 2 9 2 5 4" xfId="0"/>
    <cellStyle name="Normal 3 2 2 9 2 6" xfId="0"/>
    <cellStyle name="Normal 3 2 2 9 2 6 2" xfId="0"/>
    <cellStyle name="Normal 3 2 2 9 2 6 2 2" xfId="0"/>
    <cellStyle name="Normal 3 2 2 9 2 6 3" xfId="0"/>
    <cellStyle name="Normal 3 2 2 9 2 7" xfId="0"/>
    <cellStyle name="Normal 3 2 2 9 2 7 2" xfId="0"/>
    <cellStyle name="Normal 3 2 2 9 2 8" xfId="0"/>
    <cellStyle name="Normal 3 2 2 9 3" xfId="0"/>
    <cellStyle name="Normal 3 2 2 9 3 2" xfId="0"/>
    <cellStyle name="Normal 3 2 2 9 3 2 2" xfId="0"/>
    <cellStyle name="Normal 3 2 2 9 3 2 2 2" xfId="0"/>
    <cellStyle name="Normal 3 2 2 9 3 2 2 2 2" xfId="0"/>
    <cellStyle name="Normal 3 2 2 9 3 2 2 3" xfId="0"/>
    <cellStyle name="Normal 3 2 2 9 3 2 3" xfId="0"/>
    <cellStyle name="Normal 3 2 2 9 3 2 3 2" xfId="0"/>
    <cellStyle name="Normal 3 2 2 9 3 2 4" xfId="0"/>
    <cellStyle name="Normal 3 2 2 9 3 3" xfId="0"/>
    <cellStyle name="Normal 3 2 2 9 3 3 2" xfId="0"/>
    <cellStyle name="Normal 3 2 2 9 3 3 2 2" xfId="0"/>
    <cellStyle name="Normal 3 2 2 9 3 3 2 2 2" xfId="0"/>
    <cellStyle name="Normal 3 2 2 9 3 3 2 3" xfId="0"/>
    <cellStyle name="Normal 3 2 2 9 3 3 3" xfId="0"/>
    <cellStyle name="Normal 3 2 2 9 3 3 3 2" xfId="0"/>
    <cellStyle name="Normal 3 2 2 9 3 3 4" xfId="0"/>
    <cellStyle name="Normal 3 2 2 9 3 4" xfId="0"/>
    <cellStyle name="Normal 3 2 2 9 3 4 2" xfId="0"/>
    <cellStyle name="Normal 3 2 2 9 3 4 2 2" xfId="0"/>
    <cellStyle name="Normal 3 2 2 9 3 4 3" xfId="0"/>
    <cellStyle name="Normal 3 2 2 9 3 5" xfId="0"/>
    <cellStyle name="Normal 3 2 2 9 3 5 2" xfId="0"/>
    <cellStyle name="Normal 3 2 2 9 3 6" xfId="0"/>
    <cellStyle name="Normal 3 2 2 9 4" xfId="0"/>
    <cellStyle name="Normal 3 2 2 9 4 2" xfId="0"/>
    <cellStyle name="Normal 3 2 2 9 4 2 2" xfId="0"/>
    <cellStyle name="Normal 3 2 2 9 4 2 2 2" xfId="0"/>
    <cellStyle name="Normal 3 2 2 9 4 2 2 2 2" xfId="0"/>
    <cellStyle name="Normal 3 2 2 9 4 2 2 3" xfId="0"/>
    <cellStyle name="Normal 3 2 2 9 4 2 3" xfId="0"/>
    <cellStyle name="Normal 3 2 2 9 4 2 3 2" xfId="0"/>
    <cellStyle name="Normal 3 2 2 9 4 2 4" xfId="0"/>
    <cellStyle name="Normal 3 2 2 9 4 3" xfId="0"/>
    <cellStyle name="Normal 3 2 2 9 4 3 2" xfId="0"/>
    <cellStyle name="Normal 3 2 2 9 4 3 2 2" xfId="0"/>
    <cellStyle name="Normal 3 2 2 9 4 3 2 2 2" xfId="0"/>
    <cellStyle name="Normal 3 2 2 9 4 3 2 3" xfId="0"/>
    <cellStyle name="Normal 3 2 2 9 4 3 3" xfId="0"/>
    <cellStyle name="Normal 3 2 2 9 4 3 3 2" xfId="0"/>
    <cellStyle name="Normal 3 2 2 9 4 3 4" xfId="0"/>
    <cellStyle name="Normal 3 2 2 9 4 4" xfId="0"/>
    <cellStyle name="Normal 3 2 2 9 4 4 2" xfId="0"/>
    <cellStyle name="Normal 3 2 2 9 4 4 2 2" xfId="0"/>
    <cellStyle name="Normal 3 2 2 9 4 4 3" xfId="0"/>
    <cellStyle name="Normal 3 2 2 9 4 5" xfId="0"/>
    <cellStyle name="Normal 3 2 2 9 4 5 2" xfId="0"/>
    <cellStyle name="Normal 3 2 2 9 4 6" xfId="0"/>
    <cellStyle name="Normal 3 2 2 9 5" xfId="0"/>
    <cellStyle name="Normal 3 2 2 9 5 2" xfId="0"/>
    <cellStyle name="Normal 3 2 2 9 5 2 2" xfId="0"/>
    <cellStyle name="Normal 3 2 2 9 5 2 2 2" xfId="0"/>
    <cellStyle name="Normal 3 2 2 9 5 2 3" xfId="0"/>
    <cellStyle name="Normal 3 2 2 9 5 3" xfId="0"/>
    <cellStyle name="Normal 3 2 2 9 5 3 2" xfId="0"/>
    <cellStyle name="Normal 3 2 2 9 5 4" xfId="0"/>
    <cellStyle name="Normal 3 2 2 9 6" xfId="0"/>
    <cellStyle name="Normal 3 2 2 9 6 2" xfId="0"/>
    <cellStyle name="Normal 3 2 2 9 6 2 2" xfId="0"/>
    <cellStyle name="Normal 3 2 2 9 6 2 2 2" xfId="0"/>
    <cellStyle name="Normal 3 2 2 9 6 2 3" xfId="0"/>
    <cellStyle name="Normal 3 2 2 9 6 3" xfId="0"/>
    <cellStyle name="Normal 3 2 2 9 6 3 2" xfId="0"/>
    <cellStyle name="Normal 3 2 2 9 6 4" xfId="0"/>
    <cellStyle name="Normal 3 2 2 9 7" xfId="0"/>
    <cellStyle name="Normal 3 2 2 9 7 2" xfId="0"/>
    <cellStyle name="Normal 3 2 2 9 7 2 2" xfId="0"/>
    <cellStyle name="Normal 3 2 2 9 7 2 2 2" xfId="0"/>
    <cellStyle name="Normal 3 2 2 9 7 2 3" xfId="0"/>
    <cellStyle name="Normal 3 2 2 9 7 3" xfId="0"/>
    <cellStyle name="Normal 3 2 2 9 7 3 2" xfId="0"/>
    <cellStyle name="Normal 3 2 2 9 7 4" xfId="0"/>
    <cellStyle name="Normal 3 2 2 9 8" xfId="0"/>
    <cellStyle name="Normal 3 2 2 9 8 2" xfId="0"/>
    <cellStyle name="Normal 3 2 2 9 8 2 2" xfId="0"/>
    <cellStyle name="Normal 3 2 2 9 8 3" xfId="0"/>
    <cellStyle name="Normal 3 2 2 9 9" xfId="0"/>
    <cellStyle name="Normal 3 2 2 9 9 2" xfId="0"/>
    <cellStyle name="Normal 3 2 20" xfId="0"/>
    <cellStyle name="Normal 3 2 20 2" xfId="0"/>
    <cellStyle name="Normal 3 2 21" xfId="0"/>
    <cellStyle name="Normal 3 2 21 2" xfId="0"/>
    <cellStyle name="Normal 3 2 22" xfId="0"/>
    <cellStyle name="Normal 3 2 23" xfId="0"/>
    <cellStyle name="Normal 3 2 3" xfId="0"/>
    <cellStyle name="Normal 3 2 3 10" xfId="0"/>
    <cellStyle name="Normal 3 2 3 10 2" xfId="0"/>
    <cellStyle name="Normal 3 2 3 10 2 2" xfId="0"/>
    <cellStyle name="Normal 3 2 3 10 2 2 2" xfId="0"/>
    <cellStyle name="Normal 3 2 3 10 2 2 2 2" xfId="0"/>
    <cellStyle name="Normal 3 2 3 10 2 2 3" xfId="0"/>
    <cellStyle name="Normal 3 2 3 10 2 3" xfId="0"/>
    <cellStyle name="Normal 3 2 3 10 2 3 2" xfId="0"/>
    <cellStyle name="Normal 3 2 3 10 2 4" xfId="0"/>
    <cellStyle name="Normal 3 2 3 10 3" xfId="0"/>
    <cellStyle name="Normal 3 2 3 10 3 2" xfId="0"/>
    <cellStyle name="Normal 3 2 3 10 3 2 2" xfId="0"/>
    <cellStyle name="Normal 3 2 3 10 3 2 2 2" xfId="0"/>
    <cellStyle name="Normal 3 2 3 10 3 2 3" xfId="0"/>
    <cellStyle name="Normal 3 2 3 10 3 3" xfId="0"/>
    <cellStyle name="Normal 3 2 3 10 3 3 2" xfId="0"/>
    <cellStyle name="Normal 3 2 3 10 3 4" xfId="0"/>
    <cellStyle name="Normal 3 2 3 10 4" xfId="0"/>
    <cellStyle name="Normal 3 2 3 10 4 2" xfId="0"/>
    <cellStyle name="Normal 3 2 3 10 4 2 2" xfId="0"/>
    <cellStyle name="Normal 3 2 3 10 4 3" xfId="0"/>
    <cellStyle name="Normal 3 2 3 10 5" xfId="0"/>
    <cellStyle name="Normal 3 2 3 10 5 2" xfId="0"/>
    <cellStyle name="Normal 3 2 3 10 6" xfId="0"/>
    <cellStyle name="Normal 3 2 3 11" xfId="0"/>
    <cellStyle name="Normal 3 2 3 11 2" xfId="0"/>
    <cellStyle name="Normal 3 2 3 11 2 2" xfId="0"/>
    <cellStyle name="Normal 3 2 3 11 2 2 2" xfId="0"/>
    <cellStyle name="Normal 3 2 3 11 2 2 2 2" xfId="0"/>
    <cellStyle name="Normal 3 2 3 11 2 2 3" xfId="0"/>
    <cellStyle name="Normal 3 2 3 11 2 3" xfId="0"/>
    <cellStyle name="Normal 3 2 3 11 2 3 2" xfId="0"/>
    <cellStyle name="Normal 3 2 3 11 2 4" xfId="0"/>
    <cellStyle name="Normal 3 2 3 11 3" xfId="0"/>
    <cellStyle name="Normal 3 2 3 11 3 2" xfId="0"/>
    <cellStyle name="Normal 3 2 3 11 3 2 2" xfId="0"/>
    <cellStyle name="Normal 3 2 3 11 3 2 2 2" xfId="0"/>
    <cellStyle name="Normal 3 2 3 11 3 2 3" xfId="0"/>
    <cellStyle name="Normal 3 2 3 11 3 3" xfId="0"/>
    <cellStyle name="Normal 3 2 3 11 3 3 2" xfId="0"/>
    <cellStyle name="Normal 3 2 3 11 3 4" xfId="0"/>
    <cellStyle name="Normal 3 2 3 11 4" xfId="0"/>
    <cellStyle name="Normal 3 2 3 11 4 2" xfId="0"/>
    <cellStyle name="Normal 3 2 3 11 4 2 2" xfId="0"/>
    <cellStyle name="Normal 3 2 3 11 4 3" xfId="0"/>
    <cellStyle name="Normal 3 2 3 11 5" xfId="0"/>
    <cellStyle name="Normal 3 2 3 11 5 2" xfId="0"/>
    <cellStyle name="Normal 3 2 3 11 6" xfId="0"/>
    <cellStyle name="Normal 3 2 3 12" xfId="0"/>
    <cellStyle name="Normal 3 2 3 12 2" xfId="0"/>
    <cellStyle name="Normal 3 2 3 12 2 2" xfId="0"/>
    <cellStyle name="Normal 3 2 3 12 2 2 2" xfId="0"/>
    <cellStyle name="Normal 3 2 3 12 2 3" xfId="0"/>
    <cellStyle name="Normal 3 2 3 12 3" xfId="0"/>
    <cellStyle name="Normal 3 2 3 12 3 2" xfId="0"/>
    <cellStyle name="Normal 3 2 3 12 4" xfId="0"/>
    <cellStyle name="Normal 3 2 3 13" xfId="0"/>
    <cellStyle name="Normal 3 2 3 13 2" xfId="0"/>
    <cellStyle name="Normal 3 2 3 13 2 2" xfId="0"/>
    <cellStyle name="Normal 3 2 3 13 2 2 2" xfId="0"/>
    <cellStyle name="Normal 3 2 3 13 2 3" xfId="0"/>
    <cellStyle name="Normal 3 2 3 13 3" xfId="0"/>
    <cellStyle name="Normal 3 2 3 13 3 2" xfId="0"/>
    <cellStyle name="Normal 3 2 3 13 4" xfId="0"/>
    <cellStyle name="Normal 3 2 3 14" xfId="0"/>
    <cellStyle name="Normal 3 2 3 14 2" xfId="0"/>
    <cellStyle name="Normal 3 2 3 14 2 2" xfId="0"/>
    <cellStyle name="Normal 3 2 3 14 2 2 2" xfId="0"/>
    <cellStyle name="Normal 3 2 3 14 2 3" xfId="0"/>
    <cellStyle name="Normal 3 2 3 14 3" xfId="0"/>
    <cellStyle name="Normal 3 2 3 14 3 2" xfId="0"/>
    <cellStyle name="Normal 3 2 3 14 4" xfId="0"/>
    <cellStyle name="Normal 3 2 3 15" xfId="0"/>
    <cellStyle name="Normal 3 2 3 15 2" xfId="0"/>
    <cellStyle name="Normal 3 2 3 15 2 2" xfId="0"/>
    <cellStyle name="Normal 3 2 3 15 3" xfId="0"/>
    <cellStyle name="Normal 3 2 3 16" xfId="0"/>
    <cellStyle name="Normal 3 2 3 16 2" xfId="0"/>
    <cellStyle name="Normal 3 2 3 17" xfId="0"/>
    <cellStyle name="Normal 3 2 3 17 2" xfId="0"/>
    <cellStyle name="Normal 3 2 3 18" xfId="0"/>
    <cellStyle name="Normal 3 2 3 18 2" xfId="0"/>
    <cellStyle name="Normal 3 2 3 19" xfId="0"/>
    <cellStyle name="Normal 3 2 3 2" xfId="0"/>
    <cellStyle name="Normal 3 2 3 2 10" xfId="0"/>
    <cellStyle name="Normal 3 2 3 2 10 2" xfId="0"/>
    <cellStyle name="Normal 3 2 3 2 10 2 2" xfId="0"/>
    <cellStyle name="Normal 3 2 3 2 10 2 2 2" xfId="0"/>
    <cellStyle name="Normal 3 2 3 2 10 2 3" xfId="0"/>
    <cellStyle name="Normal 3 2 3 2 10 3" xfId="0"/>
    <cellStyle name="Normal 3 2 3 2 10 3 2" xfId="0"/>
    <cellStyle name="Normal 3 2 3 2 10 4" xfId="0"/>
    <cellStyle name="Normal 3 2 3 2 11" xfId="0"/>
    <cellStyle name="Normal 3 2 3 2 11 2" xfId="0"/>
    <cellStyle name="Normal 3 2 3 2 11 2 2" xfId="0"/>
    <cellStyle name="Normal 3 2 3 2 11 2 2 2" xfId="0"/>
    <cellStyle name="Normal 3 2 3 2 11 2 3" xfId="0"/>
    <cellStyle name="Normal 3 2 3 2 11 3" xfId="0"/>
    <cellStyle name="Normal 3 2 3 2 11 3 2" xfId="0"/>
    <cellStyle name="Normal 3 2 3 2 11 4" xfId="0"/>
    <cellStyle name="Normal 3 2 3 2 12" xfId="0"/>
    <cellStyle name="Normal 3 2 3 2 12 2" xfId="0"/>
    <cellStyle name="Normal 3 2 3 2 12 2 2" xfId="0"/>
    <cellStyle name="Normal 3 2 3 2 12 2 2 2" xfId="0"/>
    <cellStyle name="Normal 3 2 3 2 12 2 3" xfId="0"/>
    <cellStyle name="Normal 3 2 3 2 12 3" xfId="0"/>
    <cellStyle name="Normal 3 2 3 2 12 3 2" xfId="0"/>
    <cellStyle name="Normal 3 2 3 2 12 4" xfId="0"/>
    <cellStyle name="Normal 3 2 3 2 13" xfId="0"/>
    <cellStyle name="Normal 3 2 3 2 13 2" xfId="0"/>
    <cellStyle name="Normal 3 2 3 2 13 2 2" xfId="0"/>
    <cellStyle name="Normal 3 2 3 2 13 3" xfId="0"/>
    <cellStyle name="Normal 3 2 3 2 14" xfId="0"/>
    <cellStyle name="Normal 3 2 3 2 14 2" xfId="0"/>
    <cellStyle name="Normal 3 2 3 2 15" xfId="0"/>
    <cellStyle name="Normal 3 2 3 2 15 2" xfId="0"/>
    <cellStyle name="Normal 3 2 3 2 16" xfId="0"/>
    <cellStyle name="Normal 3 2 3 2 16 2" xfId="0"/>
    <cellStyle name="Normal 3 2 3 2 17" xfId="0"/>
    <cellStyle name="Normal 3 2 3 2 2" xfId="0"/>
    <cellStyle name="Normal 3 2 3 2 2 10" xfId="0"/>
    <cellStyle name="Normal 3 2 3 2 2 10 2" xfId="0"/>
    <cellStyle name="Normal 3 2 3 2 2 10 2 2" xfId="0"/>
    <cellStyle name="Normal 3 2 3 2 2 10 3" xfId="0"/>
    <cellStyle name="Normal 3 2 3 2 2 11" xfId="0"/>
    <cellStyle name="Normal 3 2 3 2 2 11 2" xfId="0"/>
    <cellStyle name="Normal 3 2 3 2 2 12" xfId="0"/>
    <cellStyle name="Normal 3 2 3 2 2 12 2" xfId="0"/>
    <cellStyle name="Normal 3 2 3 2 2 13" xfId="0"/>
    <cellStyle name="Normal 3 2 3 2 2 13 2" xfId="0"/>
    <cellStyle name="Normal 3 2 3 2 2 14" xfId="0"/>
    <cellStyle name="Normal 3 2 3 2 2 2" xfId="0"/>
    <cellStyle name="Normal 3 2 3 2 2 2 10" xfId="0"/>
    <cellStyle name="Normal 3 2 3 2 2 2 2" xfId="0"/>
    <cellStyle name="Normal 3 2 3 2 2 2 2 2" xfId="0"/>
    <cellStyle name="Normal 3 2 3 2 2 2 2 2 2" xfId="0"/>
    <cellStyle name="Normal 3 2 3 2 2 2 2 2 2 2" xfId="0"/>
    <cellStyle name="Normal 3 2 3 2 2 2 2 2 2 2 2" xfId="0"/>
    <cellStyle name="Normal 3 2 3 2 2 2 2 2 2 2 2 2" xfId="0"/>
    <cellStyle name="Normal 3 2 3 2 2 2 2 2 2 2 3" xfId="0"/>
    <cellStyle name="Normal 3 2 3 2 2 2 2 2 2 3" xfId="0"/>
    <cellStyle name="Normal 3 2 3 2 2 2 2 2 2 3 2" xfId="0"/>
    <cellStyle name="Normal 3 2 3 2 2 2 2 2 2 4" xfId="0"/>
    <cellStyle name="Normal 3 2 3 2 2 2 2 2 3" xfId="0"/>
    <cellStyle name="Normal 3 2 3 2 2 2 2 2 3 2" xfId="0"/>
    <cellStyle name="Normal 3 2 3 2 2 2 2 2 3 2 2" xfId="0"/>
    <cellStyle name="Normal 3 2 3 2 2 2 2 2 3 2 2 2" xfId="0"/>
    <cellStyle name="Normal 3 2 3 2 2 2 2 2 3 2 3" xfId="0"/>
    <cellStyle name="Normal 3 2 3 2 2 2 2 2 3 3" xfId="0"/>
    <cellStyle name="Normal 3 2 3 2 2 2 2 2 3 3 2" xfId="0"/>
    <cellStyle name="Normal 3 2 3 2 2 2 2 2 3 4" xfId="0"/>
    <cellStyle name="Normal 3 2 3 2 2 2 2 2 4" xfId="0"/>
    <cellStyle name="Normal 3 2 3 2 2 2 2 2 4 2" xfId="0"/>
    <cellStyle name="Normal 3 2 3 2 2 2 2 2 4 2 2" xfId="0"/>
    <cellStyle name="Normal 3 2 3 2 2 2 2 2 4 3" xfId="0"/>
    <cellStyle name="Normal 3 2 3 2 2 2 2 2 5" xfId="0"/>
    <cellStyle name="Normal 3 2 3 2 2 2 2 2 5 2" xfId="0"/>
    <cellStyle name="Normal 3 2 3 2 2 2 2 2 6" xfId="0"/>
    <cellStyle name="Normal 3 2 3 2 2 2 2 3" xfId="0"/>
    <cellStyle name="Normal 3 2 3 2 2 2 2 3 2" xfId="0"/>
    <cellStyle name="Normal 3 2 3 2 2 2 2 3 2 2" xfId="0"/>
    <cellStyle name="Normal 3 2 3 2 2 2 2 3 2 2 2" xfId="0"/>
    <cellStyle name="Normal 3 2 3 2 2 2 2 3 2 3" xfId="0"/>
    <cellStyle name="Normal 3 2 3 2 2 2 2 3 3" xfId="0"/>
    <cellStyle name="Normal 3 2 3 2 2 2 2 3 3 2" xfId="0"/>
    <cellStyle name="Normal 3 2 3 2 2 2 2 3 4" xfId="0"/>
    <cellStyle name="Normal 3 2 3 2 2 2 2 4" xfId="0"/>
    <cellStyle name="Normal 3 2 3 2 2 2 2 4 2" xfId="0"/>
    <cellStyle name="Normal 3 2 3 2 2 2 2 4 2 2" xfId="0"/>
    <cellStyle name="Normal 3 2 3 2 2 2 2 4 2 2 2" xfId="0"/>
    <cellStyle name="Normal 3 2 3 2 2 2 2 4 2 3" xfId="0"/>
    <cellStyle name="Normal 3 2 3 2 2 2 2 4 3" xfId="0"/>
    <cellStyle name="Normal 3 2 3 2 2 2 2 4 3 2" xfId="0"/>
    <cellStyle name="Normal 3 2 3 2 2 2 2 4 4" xfId="0"/>
    <cellStyle name="Normal 3 2 3 2 2 2 2 5" xfId="0"/>
    <cellStyle name="Normal 3 2 3 2 2 2 2 5 2" xfId="0"/>
    <cellStyle name="Normal 3 2 3 2 2 2 2 5 2 2" xfId="0"/>
    <cellStyle name="Normal 3 2 3 2 2 2 2 5 2 2 2" xfId="0"/>
    <cellStyle name="Normal 3 2 3 2 2 2 2 5 2 3" xfId="0"/>
    <cellStyle name="Normal 3 2 3 2 2 2 2 5 3" xfId="0"/>
    <cellStyle name="Normal 3 2 3 2 2 2 2 5 3 2" xfId="0"/>
    <cellStyle name="Normal 3 2 3 2 2 2 2 5 4" xfId="0"/>
    <cellStyle name="Normal 3 2 3 2 2 2 2 6" xfId="0"/>
    <cellStyle name="Normal 3 2 3 2 2 2 2 6 2" xfId="0"/>
    <cellStyle name="Normal 3 2 3 2 2 2 2 6 2 2" xfId="0"/>
    <cellStyle name="Normal 3 2 3 2 2 2 2 6 3" xfId="0"/>
    <cellStyle name="Normal 3 2 3 2 2 2 2 7" xfId="0"/>
    <cellStyle name="Normal 3 2 3 2 2 2 2 7 2" xfId="0"/>
    <cellStyle name="Normal 3 2 3 2 2 2 2 8" xfId="0"/>
    <cellStyle name="Normal 3 2 3 2 2 2 3" xfId="0"/>
    <cellStyle name="Normal 3 2 3 2 2 2 3 2" xfId="0"/>
    <cellStyle name="Normal 3 2 3 2 2 2 3 2 2" xfId="0"/>
    <cellStyle name="Normal 3 2 3 2 2 2 3 2 2 2" xfId="0"/>
    <cellStyle name="Normal 3 2 3 2 2 2 3 2 2 2 2" xfId="0"/>
    <cellStyle name="Normal 3 2 3 2 2 2 3 2 2 3" xfId="0"/>
    <cellStyle name="Normal 3 2 3 2 2 2 3 2 3" xfId="0"/>
    <cellStyle name="Normal 3 2 3 2 2 2 3 2 3 2" xfId="0"/>
    <cellStyle name="Normal 3 2 3 2 2 2 3 2 4" xfId="0"/>
    <cellStyle name="Normal 3 2 3 2 2 2 3 3" xfId="0"/>
    <cellStyle name="Normal 3 2 3 2 2 2 3 3 2" xfId="0"/>
    <cellStyle name="Normal 3 2 3 2 2 2 3 3 2 2" xfId="0"/>
    <cellStyle name="Normal 3 2 3 2 2 2 3 3 2 2 2" xfId="0"/>
    <cellStyle name="Normal 3 2 3 2 2 2 3 3 2 3" xfId="0"/>
    <cellStyle name="Normal 3 2 3 2 2 2 3 3 3" xfId="0"/>
    <cellStyle name="Normal 3 2 3 2 2 2 3 3 3 2" xfId="0"/>
    <cellStyle name="Normal 3 2 3 2 2 2 3 3 4" xfId="0"/>
    <cellStyle name="Normal 3 2 3 2 2 2 3 4" xfId="0"/>
    <cellStyle name="Normal 3 2 3 2 2 2 3 4 2" xfId="0"/>
    <cellStyle name="Normal 3 2 3 2 2 2 3 4 2 2" xfId="0"/>
    <cellStyle name="Normal 3 2 3 2 2 2 3 4 3" xfId="0"/>
    <cellStyle name="Normal 3 2 3 2 2 2 3 5" xfId="0"/>
    <cellStyle name="Normal 3 2 3 2 2 2 3 5 2" xfId="0"/>
    <cellStyle name="Normal 3 2 3 2 2 2 3 6" xfId="0"/>
    <cellStyle name="Normal 3 2 3 2 2 2 4" xfId="0"/>
    <cellStyle name="Normal 3 2 3 2 2 2 4 2" xfId="0"/>
    <cellStyle name="Normal 3 2 3 2 2 2 4 2 2" xfId="0"/>
    <cellStyle name="Normal 3 2 3 2 2 2 4 2 2 2" xfId="0"/>
    <cellStyle name="Normal 3 2 3 2 2 2 4 2 2 2 2" xfId="0"/>
    <cellStyle name="Normal 3 2 3 2 2 2 4 2 2 3" xfId="0"/>
    <cellStyle name="Normal 3 2 3 2 2 2 4 2 3" xfId="0"/>
    <cellStyle name="Normal 3 2 3 2 2 2 4 2 3 2" xfId="0"/>
    <cellStyle name="Normal 3 2 3 2 2 2 4 2 4" xfId="0"/>
    <cellStyle name="Normal 3 2 3 2 2 2 4 3" xfId="0"/>
    <cellStyle name="Normal 3 2 3 2 2 2 4 3 2" xfId="0"/>
    <cellStyle name="Normal 3 2 3 2 2 2 4 3 2 2" xfId="0"/>
    <cellStyle name="Normal 3 2 3 2 2 2 4 3 2 2 2" xfId="0"/>
    <cellStyle name="Normal 3 2 3 2 2 2 4 3 2 3" xfId="0"/>
    <cellStyle name="Normal 3 2 3 2 2 2 4 3 3" xfId="0"/>
    <cellStyle name="Normal 3 2 3 2 2 2 4 3 3 2" xfId="0"/>
    <cellStyle name="Normal 3 2 3 2 2 2 4 3 4" xfId="0"/>
    <cellStyle name="Normal 3 2 3 2 2 2 4 4" xfId="0"/>
    <cellStyle name="Normal 3 2 3 2 2 2 4 4 2" xfId="0"/>
    <cellStyle name="Normal 3 2 3 2 2 2 4 4 2 2" xfId="0"/>
    <cellStyle name="Normal 3 2 3 2 2 2 4 4 3" xfId="0"/>
    <cellStyle name="Normal 3 2 3 2 2 2 4 5" xfId="0"/>
    <cellStyle name="Normal 3 2 3 2 2 2 4 5 2" xfId="0"/>
    <cellStyle name="Normal 3 2 3 2 2 2 4 6" xfId="0"/>
    <cellStyle name="Normal 3 2 3 2 2 2 5" xfId="0"/>
    <cellStyle name="Normal 3 2 3 2 2 2 5 2" xfId="0"/>
    <cellStyle name="Normal 3 2 3 2 2 2 5 2 2" xfId="0"/>
    <cellStyle name="Normal 3 2 3 2 2 2 5 2 2 2" xfId="0"/>
    <cellStyle name="Normal 3 2 3 2 2 2 5 2 3" xfId="0"/>
    <cellStyle name="Normal 3 2 3 2 2 2 5 3" xfId="0"/>
    <cellStyle name="Normal 3 2 3 2 2 2 5 3 2" xfId="0"/>
    <cellStyle name="Normal 3 2 3 2 2 2 5 4" xfId="0"/>
    <cellStyle name="Normal 3 2 3 2 2 2 6" xfId="0"/>
    <cellStyle name="Normal 3 2 3 2 2 2 6 2" xfId="0"/>
    <cellStyle name="Normal 3 2 3 2 2 2 6 2 2" xfId="0"/>
    <cellStyle name="Normal 3 2 3 2 2 2 6 2 2 2" xfId="0"/>
    <cellStyle name="Normal 3 2 3 2 2 2 6 2 3" xfId="0"/>
    <cellStyle name="Normal 3 2 3 2 2 2 6 3" xfId="0"/>
    <cellStyle name="Normal 3 2 3 2 2 2 6 3 2" xfId="0"/>
    <cellStyle name="Normal 3 2 3 2 2 2 6 4" xfId="0"/>
    <cellStyle name="Normal 3 2 3 2 2 2 7" xfId="0"/>
    <cellStyle name="Normal 3 2 3 2 2 2 7 2" xfId="0"/>
    <cellStyle name="Normal 3 2 3 2 2 2 7 2 2" xfId="0"/>
    <cellStyle name="Normal 3 2 3 2 2 2 7 2 2 2" xfId="0"/>
    <cellStyle name="Normal 3 2 3 2 2 2 7 2 3" xfId="0"/>
    <cellStyle name="Normal 3 2 3 2 2 2 7 3" xfId="0"/>
    <cellStyle name="Normal 3 2 3 2 2 2 7 3 2" xfId="0"/>
    <cellStyle name="Normal 3 2 3 2 2 2 7 4" xfId="0"/>
    <cellStyle name="Normal 3 2 3 2 2 2 8" xfId="0"/>
    <cellStyle name="Normal 3 2 3 2 2 2 8 2" xfId="0"/>
    <cellStyle name="Normal 3 2 3 2 2 2 8 2 2" xfId="0"/>
    <cellStyle name="Normal 3 2 3 2 2 2 8 3" xfId="0"/>
    <cellStyle name="Normal 3 2 3 2 2 2 9" xfId="0"/>
    <cellStyle name="Normal 3 2 3 2 2 2 9 2" xfId="0"/>
    <cellStyle name="Normal 3 2 3 2 2 3" xfId="0"/>
    <cellStyle name="Normal 3 2 3 2 2 3 10" xfId="0"/>
    <cellStyle name="Normal 3 2 3 2 2 3 2" xfId="0"/>
    <cellStyle name="Normal 3 2 3 2 2 3 2 2" xfId="0"/>
    <cellStyle name="Normal 3 2 3 2 2 3 2 2 2" xfId="0"/>
    <cellStyle name="Normal 3 2 3 2 2 3 2 2 2 2" xfId="0"/>
    <cellStyle name="Normal 3 2 3 2 2 3 2 2 2 2 2" xfId="0"/>
    <cellStyle name="Normal 3 2 3 2 2 3 2 2 2 2 2 2" xfId="0"/>
    <cellStyle name="Normal 3 2 3 2 2 3 2 2 2 2 3" xfId="0"/>
    <cellStyle name="Normal 3 2 3 2 2 3 2 2 2 3" xfId="0"/>
    <cellStyle name="Normal 3 2 3 2 2 3 2 2 2 3 2" xfId="0"/>
    <cellStyle name="Normal 3 2 3 2 2 3 2 2 2 4" xfId="0"/>
    <cellStyle name="Normal 3 2 3 2 2 3 2 2 3" xfId="0"/>
    <cellStyle name="Normal 3 2 3 2 2 3 2 2 3 2" xfId="0"/>
    <cellStyle name="Normal 3 2 3 2 2 3 2 2 3 2 2" xfId="0"/>
    <cellStyle name="Normal 3 2 3 2 2 3 2 2 3 2 2 2" xfId="0"/>
    <cellStyle name="Normal 3 2 3 2 2 3 2 2 3 2 3" xfId="0"/>
    <cellStyle name="Normal 3 2 3 2 2 3 2 2 3 3" xfId="0"/>
    <cellStyle name="Normal 3 2 3 2 2 3 2 2 3 3 2" xfId="0"/>
    <cellStyle name="Normal 3 2 3 2 2 3 2 2 3 4" xfId="0"/>
    <cellStyle name="Normal 3 2 3 2 2 3 2 2 4" xfId="0"/>
    <cellStyle name="Normal 3 2 3 2 2 3 2 2 4 2" xfId="0"/>
    <cellStyle name="Normal 3 2 3 2 2 3 2 2 4 2 2" xfId="0"/>
    <cellStyle name="Normal 3 2 3 2 2 3 2 2 4 3" xfId="0"/>
    <cellStyle name="Normal 3 2 3 2 2 3 2 2 5" xfId="0"/>
    <cellStyle name="Normal 3 2 3 2 2 3 2 2 5 2" xfId="0"/>
    <cellStyle name="Normal 3 2 3 2 2 3 2 2 6" xfId="0"/>
    <cellStyle name="Normal 3 2 3 2 2 3 2 3" xfId="0"/>
    <cellStyle name="Normal 3 2 3 2 2 3 2 3 2" xfId="0"/>
    <cellStyle name="Normal 3 2 3 2 2 3 2 3 2 2" xfId="0"/>
    <cellStyle name="Normal 3 2 3 2 2 3 2 3 2 2 2" xfId="0"/>
    <cellStyle name="Normal 3 2 3 2 2 3 2 3 2 3" xfId="0"/>
    <cellStyle name="Normal 3 2 3 2 2 3 2 3 3" xfId="0"/>
    <cellStyle name="Normal 3 2 3 2 2 3 2 3 3 2" xfId="0"/>
    <cellStyle name="Normal 3 2 3 2 2 3 2 3 4" xfId="0"/>
    <cellStyle name="Normal 3 2 3 2 2 3 2 4" xfId="0"/>
    <cellStyle name="Normal 3 2 3 2 2 3 2 4 2" xfId="0"/>
    <cellStyle name="Normal 3 2 3 2 2 3 2 4 2 2" xfId="0"/>
    <cellStyle name="Normal 3 2 3 2 2 3 2 4 2 2 2" xfId="0"/>
    <cellStyle name="Normal 3 2 3 2 2 3 2 4 2 3" xfId="0"/>
    <cellStyle name="Normal 3 2 3 2 2 3 2 4 3" xfId="0"/>
    <cellStyle name="Normal 3 2 3 2 2 3 2 4 3 2" xfId="0"/>
    <cellStyle name="Normal 3 2 3 2 2 3 2 4 4" xfId="0"/>
    <cellStyle name="Normal 3 2 3 2 2 3 2 5" xfId="0"/>
    <cellStyle name="Normal 3 2 3 2 2 3 2 5 2" xfId="0"/>
    <cellStyle name="Normal 3 2 3 2 2 3 2 5 2 2" xfId="0"/>
    <cellStyle name="Normal 3 2 3 2 2 3 2 5 2 2 2" xfId="0"/>
    <cellStyle name="Normal 3 2 3 2 2 3 2 5 2 3" xfId="0"/>
    <cellStyle name="Normal 3 2 3 2 2 3 2 5 3" xfId="0"/>
    <cellStyle name="Normal 3 2 3 2 2 3 2 5 3 2" xfId="0"/>
    <cellStyle name="Normal 3 2 3 2 2 3 2 5 4" xfId="0"/>
    <cellStyle name="Normal 3 2 3 2 2 3 2 6" xfId="0"/>
    <cellStyle name="Normal 3 2 3 2 2 3 2 6 2" xfId="0"/>
    <cellStyle name="Normal 3 2 3 2 2 3 2 6 2 2" xfId="0"/>
    <cellStyle name="Normal 3 2 3 2 2 3 2 6 3" xfId="0"/>
    <cellStyle name="Normal 3 2 3 2 2 3 2 7" xfId="0"/>
    <cellStyle name="Normal 3 2 3 2 2 3 2 7 2" xfId="0"/>
    <cellStyle name="Normal 3 2 3 2 2 3 2 8" xfId="0"/>
    <cellStyle name="Normal 3 2 3 2 2 3 3" xfId="0"/>
    <cellStyle name="Normal 3 2 3 2 2 3 3 2" xfId="0"/>
    <cellStyle name="Normal 3 2 3 2 2 3 3 2 2" xfId="0"/>
    <cellStyle name="Normal 3 2 3 2 2 3 3 2 2 2" xfId="0"/>
    <cellStyle name="Normal 3 2 3 2 2 3 3 2 2 2 2" xfId="0"/>
    <cellStyle name="Normal 3 2 3 2 2 3 3 2 2 3" xfId="0"/>
    <cellStyle name="Normal 3 2 3 2 2 3 3 2 3" xfId="0"/>
    <cellStyle name="Normal 3 2 3 2 2 3 3 2 3 2" xfId="0"/>
    <cellStyle name="Normal 3 2 3 2 2 3 3 2 4" xfId="0"/>
    <cellStyle name="Normal 3 2 3 2 2 3 3 3" xfId="0"/>
    <cellStyle name="Normal 3 2 3 2 2 3 3 3 2" xfId="0"/>
    <cellStyle name="Normal 3 2 3 2 2 3 3 3 2 2" xfId="0"/>
    <cellStyle name="Normal 3 2 3 2 2 3 3 3 2 2 2" xfId="0"/>
    <cellStyle name="Normal 3 2 3 2 2 3 3 3 2 3" xfId="0"/>
    <cellStyle name="Normal 3 2 3 2 2 3 3 3 3" xfId="0"/>
    <cellStyle name="Normal 3 2 3 2 2 3 3 3 3 2" xfId="0"/>
    <cellStyle name="Normal 3 2 3 2 2 3 3 3 4" xfId="0"/>
    <cellStyle name="Normal 3 2 3 2 2 3 3 4" xfId="0"/>
    <cellStyle name="Normal 3 2 3 2 2 3 3 4 2" xfId="0"/>
    <cellStyle name="Normal 3 2 3 2 2 3 3 4 2 2" xfId="0"/>
    <cellStyle name="Normal 3 2 3 2 2 3 3 4 3" xfId="0"/>
    <cellStyle name="Normal 3 2 3 2 2 3 3 5" xfId="0"/>
    <cellStyle name="Normal 3 2 3 2 2 3 3 5 2" xfId="0"/>
    <cellStyle name="Normal 3 2 3 2 2 3 3 6" xfId="0"/>
    <cellStyle name="Normal 3 2 3 2 2 3 4" xfId="0"/>
    <cellStyle name="Normal 3 2 3 2 2 3 4 2" xfId="0"/>
    <cellStyle name="Normal 3 2 3 2 2 3 4 2 2" xfId="0"/>
    <cellStyle name="Normal 3 2 3 2 2 3 4 2 2 2" xfId="0"/>
    <cellStyle name="Normal 3 2 3 2 2 3 4 2 2 2 2" xfId="0"/>
    <cellStyle name="Normal 3 2 3 2 2 3 4 2 2 3" xfId="0"/>
    <cellStyle name="Normal 3 2 3 2 2 3 4 2 3" xfId="0"/>
    <cellStyle name="Normal 3 2 3 2 2 3 4 2 3 2" xfId="0"/>
    <cellStyle name="Normal 3 2 3 2 2 3 4 2 4" xfId="0"/>
    <cellStyle name="Normal 3 2 3 2 2 3 4 3" xfId="0"/>
    <cellStyle name="Normal 3 2 3 2 2 3 4 3 2" xfId="0"/>
    <cellStyle name="Normal 3 2 3 2 2 3 4 3 2 2" xfId="0"/>
    <cellStyle name="Normal 3 2 3 2 2 3 4 3 2 2 2" xfId="0"/>
    <cellStyle name="Normal 3 2 3 2 2 3 4 3 2 3" xfId="0"/>
    <cellStyle name="Normal 3 2 3 2 2 3 4 3 3" xfId="0"/>
    <cellStyle name="Normal 3 2 3 2 2 3 4 3 3 2" xfId="0"/>
    <cellStyle name="Normal 3 2 3 2 2 3 4 3 4" xfId="0"/>
    <cellStyle name="Normal 3 2 3 2 2 3 4 4" xfId="0"/>
    <cellStyle name="Normal 3 2 3 2 2 3 4 4 2" xfId="0"/>
    <cellStyle name="Normal 3 2 3 2 2 3 4 4 2 2" xfId="0"/>
    <cellStyle name="Normal 3 2 3 2 2 3 4 4 3" xfId="0"/>
    <cellStyle name="Normal 3 2 3 2 2 3 4 5" xfId="0"/>
    <cellStyle name="Normal 3 2 3 2 2 3 4 5 2" xfId="0"/>
    <cellStyle name="Normal 3 2 3 2 2 3 4 6" xfId="0"/>
    <cellStyle name="Normal 3 2 3 2 2 3 5" xfId="0"/>
    <cellStyle name="Normal 3 2 3 2 2 3 5 2" xfId="0"/>
    <cellStyle name="Normal 3 2 3 2 2 3 5 2 2" xfId="0"/>
    <cellStyle name="Normal 3 2 3 2 2 3 5 2 2 2" xfId="0"/>
    <cellStyle name="Normal 3 2 3 2 2 3 5 2 3" xfId="0"/>
    <cellStyle name="Normal 3 2 3 2 2 3 5 3" xfId="0"/>
    <cellStyle name="Normal 3 2 3 2 2 3 5 3 2" xfId="0"/>
    <cellStyle name="Normal 3 2 3 2 2 3 5 4" xfId="0"/>
    <cellStyle name="Normal 3 2 3 2 2 3 6" xfId="0"/>
    <cellStyle name="Normal 3 2 3 2 2 3 6 2" xfId="0"/>
    <cellStyle name="Normal 3 2 3 2 2 3 6 2 2" xfId="0"/>
    <cellStyle name="Normal 3 2 3 2 2 3 6 2 2 2" xfId="0"/>
    <cellStyle name="Normal 3 2 3 2 2 3 6 2 3" xfId="0"/>
    <cellStyle name="Normal 3 2 3 2 2 3 6 3" xfId="0"/>
    <cellStyle name="Normal 3 2 3 2 2 3 6 3 2" xfId="0"/>
    <cellStyle name="Normal 3 2 3 2 2 3 6 4" xfId="0"/>
    <cellStyle name="Normal 3 2 3 2 2 3 7" xfId="0"/>
    <cellStyle name="Normal 3 2 3 2 2 3 7 2" xfId="0"/>
    <cellStyle name="Normal 3 2 3 2 2 3 7 2 2" xfId="0"/>
    <cellStyle name="Normal 3 2 3 2 2 3 7 2 2 2" xfId="0"/>
    <cellStyle name="Normal 3 2 3 2 2 3 7 2 3" xfId="0"/>
    <cellStyle name="Normal 3 2 3 2 2 3 7 3" xfId="0"/>
    <cellStyle name="Normal 3 2 3 2 2 3 7 3 2" xfId="0"/>
    <cellStyle name="Normal 3 2 3 2 2 3 7 4" xfId="0"/>
    <cellStyle name="Normal 3 2 3 2 2 3 8" xfId="0"/>
    <cellStyle name="Normal 3 2 3 2 2 3 8 2" xfId="0"/>
    <cellStyle name="Normal 3 2 3 2 2 3 8 2 2" xfId="0"/>
    <cellStyle name="Normal 3 2 3 2 2 3 8 3" xfId="0"/>
    <cellStyle name="Normal 3 2 3 2 2 3 9" xfId="0"/>
    <cellStyle name="Normal 3 2 3 2 2 3 9 2" xfId="0"/>
    <cellStyle name="Normal 3 2 3 2 2 4" xfId="0"/>
    <cellStyle name="Normal 3 2 3 2 2 4 2" xfId="0"/>
    <cellStyle name="Normal 3 2 3 2 2 4 2 2" xfId="0"/>
    <cellStyle name="Normal 3 2 3 2 2 4 2 2 2" xfId="0"/>
    <cellStyle name="Normal 3 2 3 2 2 4 2 2 2 2" xfId="0"/>
    <cellStyle name="Normal 3 2 3 2 2 4 2 2 2 2 2" xfId="0"/>
    <cellStyle name="Normal 3 2 3 2 2 4 2 2 2 3" xfId="0"/>
    <cellStyle name="Normal 3 2 3 2 2 4 2 2 3" xfId="0"/>
    <cellStyle name="Normal 3 2 3 2 2 4 2 2 3 2" xfId="0"/>
    <cellStyle name="Normal 3 2 3 2 2 4 2 2 4" xfId="0"/>
    <cellStyle name="Normal 3 2 3 2 2 4 2 3" xfId="0"/>
    <cellStyle name="Normal 3 2 3 2 2 4 2 3 2" xfId="0"/>
    <cellStyle name="Normal 3 2 3 2 2 4 2 3 2 2" xfId="0"/>
    <cellStyle name="Normal 3 2 3 2 2 4 2 3 2 2 2" xfId="0"/>
    <cellStyle name="Normal 3 2 3 2 2 4 2 3 2 3" xfId="0"/>
    <cellStyle name="Normal 3 2 3 2 2 4 2 3 3" xfId="0"/>
    <cellStyle name="Normal 3 2 3 2 2 4 2 3 3 2" xfId="0"/>
    <cellStyle name="Normal 3 2 3 2 2 4 2 3 4" xfId="0"/>
    <cellStyle name="Normal 3 2 3 2 2 4 2 4" xfId="0"/>
    <cellStyle name="Normal 3 2 3 2 2 4 2 4 2" xfId="0"/>
    <cellStyle name="Normal 3 2 3 2 2 4 2 4 2 2" xfId="0"/>
    <cellStyle name="Normal 3 2 3 2 2 4 2 4 3" xfId="0"/>
    <cellStyle name="Normal 3 2 3 2 2 4 2 5" xfId="0"/>
    <cellStyle name="Normal 3 2 3 2 2 4 2 5 2" xfId="0"/>
    <cellStyle name="Normal 3 2 3 2 2 4 2 6" xfId="0"/>
    <cellStyle name="Normal 3 2 3 2 2 4 3" xfId="0"/>
    <cellStyle name="Normal 3 2 3 2 2 4 3 2" xfId="0"/>
    <cellStyle name="Normal 3 2 3 2 2 4 3 2 2" xfId="0"/>
    <cellStyle name="Normal 3 2 3 2 2 4 3 2 2 2" xfId="0"/>
    <cellStyle name="Normal 3 2 3 2 2 4 3 2 3" xfId="0"/>
    <cellStyle name="Normal 3 2 3 2 2 4 3 3" xfId="0"/>
    <cellStyle name="Normal 3 2 3 2 2 4 3 3 2" xfId="0"/>
    <cellStyle name="Normal 3 2 3 2 2 4 3 4" xfId="0"/>
    <cellStyle name="Normal 3 2 3 2 2 4 4" xfId="0"/>
    <cellStyle name="Normal 3 2 3 2 2 4 4 2" xfId="0"/>
    <cellStyle name="Normal 3 2 3 2 2 4 4 2 2" xfId="0"/>
    <cellStyle name="Normal 3 2 3 2 2 4 4 2 2 2" xfId="0"/>
    <cellStyle name="Normal 3 2 3 2 2 4 4 2 3" xfId="0"/>
    <cellStyle name="Normal 3 2 3 2 2 4 4 3" xfId="0"/>
    <cellStyle name="Normal 3 2 3 2 2 4 4 3 2" xfId="0"/>
    <cellStyle name="Normal 3 2 3 2 2 4 4 4" xfId="0"/>
    <cellStyle name="Normal 3 2 3 2 2 4 5" xfId="0"/>
    <cellStyle name="Normal 3 2 3 2 2 4 5 2" xfId="0"/>
    <cellStyle name="Normal 3 2 3 2 2 4 5 2 2" xfId="0"/>
    <cellStyle name="Normal 3 2 3 2 2 4 5 2 2 2" xfId="0"/>
    <cellStyle name="Normal 3 2 3 2 2 4 5 2 3" xfId="0"/>
    <cellStyle name="Normal 3 2 3 2 2 4 5 3" xfId="0"/>
    <cellStyle name="Normal 3 2 3 2 2 4 5 3 2" xfId="0"/>
    <cellStyle name="Normal 3 2 3 2 2 4 5 4" xfId="0"/>
    <cellStyle name="Normal 3 2 3 2 2 4 6" xfId="0"/>
    <cellStyle name="Normal 3 2 3 2 2 4 6 2" xfId="0"/>
    <cellStyle name="Normal 3 2 3 2 2 4 6 2 2" xfId="0"/>
    <cellStyle name="Normal 3 2 3 2 2 4 6 3" xfId="0"/>
    <cellStyle name="Normal 3 2 3 2 2 4 7" xfId="0"/>
    <cellStyle name="Normal 3 2 3 2 2 4 7 2" xfId="0"/>
    <cellStyle name="Normal 3 2 3 2 2 4 8" xfId="0"/>
    <cellStyle name="Normal 3 2 3 2 2 5" xfId="0"/>
    <cellStyle name="Normal 3 2 3 2 2 5 2" xfId="0"/>
    <cellStyle name="Normal 3 2 3 2 2 5 2 2" xfId="0"/>
    <cellStyle name="Normal 3 2 3 2 2 5 2 2 2" xfId="0"/>
    <cellStyle name="Normal 3 2 3 2 2 5 2 2 2 2" xfId="0"/>
    <cellStyle name="Normal 3 2 3 2 2 5 2 2 3" xfId="0"/>
    <cellStyle name="Normal 3 2 3 2 2 5 2 3" xfId="0"/>
    <cellStyle name="Normal 3 2 3 2 2 5 2 3 2" xfId="0"/>
    <cellStyle name="Normal 3 2 3 2 2 5 2 4" xfId="0"/>
    <cellStyle name="Normal 3 2 3 2 2 5 3" xfId="0"/>
    <cellStyle name="Normal 3 2 3 2 2 5 3 2" xfId="0"/>
    <cellStyle name="Normal 3 2 3 2 2 5 3 2 2" xfId="0"/>
    <cellStyle name="Normal 3 2 3 2 2 5 3 2 2 2" xfId="0"/>
    <cellStyle name="Normal 3 2 3 2 2 5 3 2 3" xfId="0"/>
    <cellStyle name="Normal 3 2 3 2 2 5 3 3" xfId="0"/>
    <cellStyle name="Normal 3 2 3 2 2 5 3 3 2" xfId="0"/>
    <cellStyle name="Normal 3 2 3 2 2 5 3 4" xfId="0"/>
    <cellStyle name="Normal 3 2 3 2 2 5 4" xfId="0"/>
    <cellStyle name="Normal 3 2 3 2 2 5 4 2" xfId="0"/>
    <cellStyle name="Normal 3 2 3 2 2 5 4 2 2" xfId="0"/>
    <cellStyle name="Normal 3 2 3 2 2 5 4 3" xfId="0"/>
    <cellStyle name="Normal 3 2 3 2 2 5 5" xfId="0"/>
    <cellStyle name="Normal 3 2 3 2 2 5 5 2" xfId="0"/>
    <cellStyle name="Normal 3 2 3 2 2 5 6" xfId="0"/>
    <cellStyle name="Normal 3 2 3 2 2 6" xfId="0"/>
    <cellStyle name="Normal 3 2 3 2 2 6 2" xfId="0"/>
    <cellStyle name="Normal 3 2 3 2 2 6 2 2" xfId="0"/>
    <cellStyle name="Normal 3 2 3 2 2 6 2 2 2" xfId="0"/>
    <cellStyle name="Normal 3 2 3 2 2 6 2 2 2 2" xfId="0"/>
    <cellStyle name="Normal 3 2 3 2 2 6 2 2 3" xfId="0"/>
    <cellStyle name="Normal 3 2 3 2 2 6 2 3" xfId="0"/>
    <cellStyle name="Normal 3 2 3 2 2 6 2 3 2" xfId="0"/>
    <cellStyle name="Normal 3 2 3 2 2 6 2 4" xfId="0"/>
    <cellStyle name="Normal 3 2 3 2 2 6 3" xfId="0"/>
    <cellStyle name="Normal 3 2 3 2 2 6 3 2" xfId="0"/>
    <cellStyle name="Normal 3 2 3 2 2 6 3 2 2" xfId="0"/>
    <cellStyle name="Normal 3 2 3 2 2 6 3 2 2 2" xfId="0"/>
    <cellStyle name="Normal 3 2 3 2 2 6 3 2 3" xfId="0"/>
    <cellStyle name="Normal 3 2 3 2 2 6 3 3" xfId="0"/>
    <cellStyle name="Normal 3 2 3 2 2 6 3 3 2" xfId="0"/>
    <cellStyle name="Normal 3 2 3 2 2 6 3 4" xfId="0"/>
    <cellStyle name="Normal 3 2 3 2 2 6 4" xfId="0"/>
    <cellStyle name="Normal 3 2 3 2 2 6 4 2" xfId="0"/>
    <cellStyle name="Normal 3 2 3 2 2 6 4 2 2" xfId="0"/>
    <cellStyle name="Normal 3 2 3 2 2 6 4 3" xfId="0"/>
    <cellStyle name="Normal 3 2 3 2 2 6 5" xfId="0"/>
    <cellStyle name="Normal 3 2 3 2 2 6 5 2" xfId="0"/>
    <cellStyle name="Normal 3 2 3 2 2 6 6" xfId="0"/>
    <cellStyle name="Normal 3 2 3 2 2 7" xfId="0"/>
    <cellStyle name="Normal 3 2 3 2 2 7 2" xfId="0"/>
    <cellStyle name="Normal 3 2 3 2 2 7 2 2" xfId="0"/>
    <cellStyle name="Normal 3 2 3 2 2 7 2 2 2" xfId="0"/>
    <cellStyle name="Normal 3 2 3 2 2 7 2 3" xfId="0"/>
    <cellStyle name="Normal 3 2 3 2 2 7 3" xfId="0"/>
    <cellStyle name="Normal 3 2 3 2 2 7 3 2" xfId="0"/>
    <cellStyle name="Normal 3 2 3 2 2 7 4" xfId="0"/>
    <cellStyle name="Normal 3 2 3 2 2 8" xfId="0"/>
    <cellStyle name="Normal 3 2 3 2 2 8 2" xfId="0"/>
    <cellStyle name="Normal 3 2 3 2 2 8 2 2" xfId="0"/>
    <cellStyle name="Normal 3 2 3 2 2 8 2 2 2" xfId="0"/>
    <cellStyle name="Normal 3 2 3 2 2 8 2 3" xfId="0"/>
    <cellStyle name="Normal 3 2 3 2 2 8 3" xfId="0"/>
    <cellStyle name="Normal 3 2 3 2 2 8 3 2" xfId="0"/>
    <cellStyle name="Normal 3 2 3 2 2 8 4" xfId="0"/>
    <cellStyle name="Normal 3 2 3 2 2 9" xfId="0"/>
    <cellStyle name="Normal 3 2 3 2 2 9 2" xfId="0"/>
    <cellStyle name="Normal 3 2 3 2 2 9 2 2" xfId="0"/>
    <cellStyle name="Normal 3 2 3 2 2 9 2 2 2" xfId="0"/>
    <cellStyle name="Normal 3 2 3 2 2 9 2 3" xfId="0"/>
    <cellStyle name="Normal 3 2 3 2 2 9 3" xfId="0"/>
    <cellStyle name="Normal 3 2 3 2 2 9 3 2" xfId="0"/>
    <cellStyle name="Normal 3 2 3 2 2 9 4" xfId="0"/>
    <cellStyle name="Normal 3 2 3 2 3" xfId="0"/>
    <cellStyle name="Normal 3 2 3 2 3 10" xfId="0"/>
    <cellStyle name="Normal 3 2 3 2 3 10 2" xfId="0"/>
    <cellStyle name="Normal 3 2 3 2 3 10 2 2" xfId="0"/>
    <cellStyle name="Normal 3 2 3 2 3 10 3" xfId="0"/>
    <cellStyle name="Normal 3 2 3 2 3 11" xfId="0"/>
    <cellStyle name="Normal 3 2 3 2 3 11 2" xfId="0"/>
    <cellStyle name="Normal 3 2 3 2 3 12" xfId="0"/>
    <cellStyle name="Normal 3 2 3 2 3 12 2" xfId="0"/>
    <cellStyle name="Normal 3 2 3 2 3 13" xfId="0"/>
    <cellStyle name="Normal 3 2 3 2 3 13 2" xfId="0"/>
    <cellStyle name="Normal 3 2 3 2 3 14" xfId="0"/>
    <cellStyle name="Normal 3 2 3 2 3 2" xfId="0"/>
    <cellStyle name="Normal 3 2 3 2 3 2 10" xfId="0"/>
    <cellStyle name="Normal 3 2 3 2 3 2 2" xfId="0"/>
    <cellStyle name="Normal 3 2 3 2 3 2 2 2" xfId="0"/>
    <cellStyle name="Normal 3 2 3 2 3 2 2 2 2" xfId="0"/>
    <cellStyle name="Normal 3 2 3 2 3 2 2 2 2 2" xfId="0"/>
    <cellStyle name="Normal 3 2 3 2 3 2 2 2 2 2 2" xfId="0"/>
    <cellStyle name="Normal 3 2 3 2 3 2 2 2 2 2 2 2" xfId="0"/>
    <cellStyle name="Normal 3 2 3 2 3 2 2 2 2 2 3" xfId="0"/>
    <cellStyle name="Normal 3 2 3 2 3 2 2 2 2 3" xfId="0"/>
    <cellStyle name="Normal 3 2 3 2 3 2 2 2 2 3 2" xfId="0"/>
    <cellStyle name="Normal 3 2 3 2 3 2 2 2 2 4" xfId="0"/>
    <cellStyle name="Normal 3 2 3 2 3 2 2 2 3" xfId="0"/>
    <cellStyle name="Normal 3 2 3 2 3 2 2 2 3 2" xfId="0"/>
    <cellStyle name="Normal 3 2 3 2 3 2 2 2 3 2 2" xfId="0"/>
    <cellStyle name="Normal 3 2 3 2 3 2 2 2 3 2 2 2" xfId="0"/>
    <cellStyle name="Normal 3 2 3 2 3 2 2 2 3 2 3" xfId="0"/>
    <cellStyle name="Normal 3 2 3 2 3 2 2 2 3 3" xfId="0"/>
    <cellStyle name="Normal 3 2 3 2 3 2 2 2 3 3 2" xfId="0"/>
    <cellStyle name="Normal 3 2 3 2 3 2 2 2 3 4" xfId="0"/>
    <cellStyle name="Normal 3 2 3 2 3 2 2 2 4" xfId="0"/>
    <cellStyle name="Normal 3 2 3 2 3 2 2 2 4 2" xfId="0"/>
    <cellStyle name="Normal 3 2 3 2 3 2 2 2 4 2 2" xfId="0"/>
    <cellStyle name="Normal 3 2 3 2 3 2 2 2 4 3" xfId="0"/>
    <cellStyle name="Normal 3 2 3 2 3 2 2 2 5" xfId="0"/>
    <cellStyle name="Normal 3 2 3 2 3 2 2 2 5 2" xfId="0"/>
    <cellStyle name="Normal 3 2 3 2 3 2 2 2 6" xfId="0"/>
    <cellStyle name="Normal 3 2 3 2 3 2 2 3" xfId="0"/>
    <cellStyle name="Normal 3 2 3 2 3 2 2 3 2" xfId="0"/>
    <cellStyle name="Normal 3 2 3 2 3 2 2 3 2 2" xfId="0"/>
    <cellStyle name="Normal 3 2 3 2 3 2 2 3 2 2 2" xfId="0"/>
    <cellStyle name="Normal 3 2 3 2 3 2 2 3 2 3" xfId="0"/>
    <cellStyle name="Normal 3 2 3 2 3 2 2 3 3" xfId="0"/>
    <cellStyle name="Normal 3 2 3 2 3 2 2 3 3 2" xfId="0"/>
    <cellStyle name="Normal 3 2 3 2 3 2 2 3 4" xfId="0"/>
    <cellStyle name="Normal 3 2 3 2 3 2 2 4" xfId="0"/>
    <cellStyle name="Normal 3 2 3 2 3 2 2 4 2" xfId="0"/>
    <cellStyle name="Normal 3 2 3 2 3 2 2 4 2 2" xfId="0"/>
    <cellStyle name="Normal 3 2 3 2 3 2 2 4 2 2 2" xfId="0"/>
    <cellStyle name="Normal 3 2 3 2 3 2 2 4 2 3" xfId="0"/>
    <cellStyle name="Normal 3 2 3 2 3 2 2 4 3" xfId="0"/>
    <cellStyle name="Normal 3 2 3 2 3 2 2 4 3 2" xfId="0"/>
    <cellStyle name="Normal 3 2 3 2 3 2 2 4 4" xfId="0"/>
    <cellStyle name="Normal 3 2 3 2 3 2 2 5" xfId="0"/>
    <cellStyle name="Normal 3 2 3 2 3 2 2 5 2" xfId="0"/>
    <cellStyle name="Normal 3 2 3 2 3 2 2 5 2 2" xfId="0"/>
    <cellStyle name="Normal 3 2 3 2 3 2 2 5 2 2 2" xfId="0"/>
    <cellStyle name="Normal 3 2 3 2 3 2 2 5 2 3" xfId="0"/>
    <cellStyle name="Normal 3 2 3 2 3 2 2 5 3" xfId="0"/>
    <cellStyle name="Normal 3 2 3 2 3 2 2 5 3 2" xfId="0"/>
    <cellStyle name="Normal 3 2 3 2 3 2 2 5 4" xfId="0"/>
    <cellStyle name="Normal 3 2 3 2 3 2 2 6" xfId="0"/>
    <cellStyle name="Normal 3 2 3 2 3 2 2 6 2" xfId="0"/>
    <cellStyle name="Normal 3 2 3 2 3 2 2 6 2 2" xfId="0"/>
    <cellStyle name="Normal 3 2 3 2 3 2 2 6 3" xfId="0"/>
    <cellStyle name="Normal 3 2 3 2 3 2 2 7" xfId="0"/>
    <cellStyle name="Normal 3 2 3 2 3 2 2 7 2" xfId="0"/>
    <cellStyle name="Normal 3 2 3 2 3 2 2 8" xfId="0"/>
    <cellStyle name="Normal 3 2 3 2 3 2 3" xfId="0"/>
    <cellStyle name="Normal 3 2 3 2 3 2 3 2" xfId="0"/>
    <cellStyle name="Normal 3 2 3 2 3 2 3 2 2" xfId="0"/>
    <cellStyle name="Normal 3 2 3 2 3 2 3 2 2 2" xfId="0"/>
    <cellStyle name="Normal 3 2 3 2 3 2 3 2 2 2 2" xfId="0"/>
    <cellStyle name="Normal 3 2 3 2 3 2 3 2 2 3" xfId="0"/>
    <cellStyle name="Normal 3 2 3 2 3 2 3 2 3" xfId="0"/>
    <cellStyle name="Normal 3 2 3 2 3 2 3 2 3 2" xfId="0"/>
    <cellStyle name="Normal 3 2 3 2 3 2 3 2 4" xfId="0"/>
    <cellStyle name="Normal 3 2 3 2 3 2 3 3" xfId="0"/>
    <cellStyle name="Normal 3 2 3 2 3 2 3 3 2" xfId="0"/>
    <cellStyle name="Normal 3 2 3 2 3 2 3 3 2 2" xfId="0"/>
    <cellStyle name="Normal 3 2 3 2 3 2 3 3 2 2 2" xfId="0"/>
    <cellStyle name="Normal 3 2 3 2 3 2 3 3 2 3" xfId="0"/>
    <cellStyle name="Normal 3 2 3 2 3 2 3 3 3" xfId="0"/>
    <cellStyle name="Normal 3 2 3 2 3 2 3 3 3 2" xfId="0"/>
    <cellStyle name="Normal 3 2 3 2 3 2 3 3 4" xfId="0"/>
    <cellStyle name="Normal 3 2 3 2 3 2 3 4" xfId="0"/>
    <cellStyle name="Normal 3 2 3 2 3 2 3 4 2" xfId="0"/>
    <cellStyle name="Normal 3 2 3 2 3 2 3 4 2 2" xfId="0"/>
    <cellStyle name="Normal 3 2 3 2 3 2 3 4 3" xfId="0"/>
    <cellStyle name="Normal 3 2 3 2 3 2 3 5" xfId="0"/>
    <cellStyle name="Normal 3 2 3 2 3 2 3 5 2" xfId="0"/>
    <cellStyle name="Normal 3 2 3 2 3 2 3 6" xfId="0"/>
    <cellStyle name="Normal 3 2 3 2 3 2 4" xfId="0"/>
    <cellStyle name="Normal 3 2 3 2 3 2 4 2" xfId="0"/>
    <cellStyle name="Normal 3 2 3 2 3 2 4 2 2" xfId="0"/>
    <cellStyle name="Normal 3 2 3 2 3 2 4 2 2 2" xfId="0"/>
    <cellStyle name="Normal 3 2 3 2 3 2 4 2 2 2 2" xfId="0"/>
    <cellStyle name="Normal 3 2 3 2 3 2 4 2 2 3" xfId="0"/>
    <cellStyle name="Normal 3 2 3 2 3 2 4 2 3" xfId="0"/>
    <cellStyle name="Normal 3 2 3 2 3 2 4 2 3 2" xfId="0"/>
    <cellStyle name="Normal 3 2 3 2 3 2 4 2 4" xfId="0"/>
    <cellStyle name="Normal 3 2 3 2 3 2 4 3" xfId="0"/>
    <cellStyle name="Normal 3 2 3 2 3 2 4 3 2" xfId="0"/>
    <cellStyle name="Normal 3 2 3 2 3 2 4 3 2 2" xfId="0"/>
    <cellStyle name="Normal 3 2 3 2 3 2 4 3 2 2 2" xfId="0"/>
    <cellStyle name="Normal 3 2 3 2 3 2 4 3 2 3" xfId="0"/>
    <cellStyle name="Normal 3 2 3 2 3 2 4 3 3" xfId="0"/>
    <cellStyle name="Normal 3 2 3 2 3 2 4 3 3 2" xfId="0"/>
    <cellStyle name="Normal 3 2 3 2 3 2 4 3 4" xfId="0"/>
    <cellStyle name="Normal 3 2 3 2 3 2 4 4" xfId="0"/>
    <cellStyle name="Normal 3 2 3 2 3 2 4 4 2" xfId="0"/>
    <cellStyle name="Normal 3 2 3 2 3 2 4 4 2 2" xfId="0"/>
    <cellStyle name="Normal 3 2 3 2 3 2 4 4 3" xfId="0"/>
    <cellStyle name="Normal 3 2 3 2 3 2 4 5" xfId="0"/>
    <cellStyle name="Normal 3 2 3 2 3 2 4 5 2" xfId="0"/>
    <cellStyle name="Normal 3 2 3 2 3 2 4 6" xfId="0"/>
    <cellStyle name="Normal 3 2 3 2 3 2 5" xfId="0"/>
    <cellStyle name="Normal 3 2 3 2 3 2 5 2" xfId="0"/>
    <cellStyle name="Normal 3 2 3 2 3 2 5 2 2" xfId="0"/>
    <cellStyle name="Normal 3 2 3 2 3 2 5 2 2 2" xfId="0"/>
    <cellStyle name="Normal 3 2 3 2 3 2 5 2 3" xfId="0"/>
    <cellStyle name="Normal 3 2 3 2 3 2 5 3" xfId="0"/>
    <cellStyle name="Normal 3 2 3 2 3 2 5 3 2" xfId="0"/>
    <cellStyle name="Normal 3 2 3 2 3 2 5 4" xfId="0"/>
    <cellStyle name="Normal 3 2 3 2 3 2 6" xfId="0"/>
    <cellStyle name="Normal 3 2 3 2 3 2 6 2" xfId="0"/>
    <cellStyle name="Normal 3 2 3 2 3 2 6 2 2" xfId="0"/>
    <cellStyle name="Normal 3 2 3 2 3 2 6 2 2 2" xfId="0"/>
    <cellStyle name="Normal 3 2 3 2 3 2 6 2 3" xfId="0"/>
    <cellStyle name="Normal 3 2 3 2 3 2 6 3" xfId="0"/>
    <cellStyle name="Normal 3 2 3 2 3 2 6 3 2" xfId="0"/>
    <cellStyle name="Normal 3 2 3 2 3 2 6 4" xfId="0"/>
    <cellStyle name="Normal 3 2 3 2 3 2 7" xfId="0"/>
    <cellStyle name="Normal 3 2 3 2 3 2 7 2" xfId="0"/>
    <cellStyle name="Normal 3 2 3 2 3 2 7 2 2" xfId="0"/>
    <cellStyle name="Normal 3 2 3 2 3 2 7 2 2 2" xfId="0"/>
    <cellStyle name="Normal 3 2 3 2 3 2 7 2 3" xfId="0"/>
    <cellStyle name="Normal 3 2 3 2 3 2 7 3" xfId="0"/>
    <cellStyle name="Normal 3 2 3 2 3 2 7 3 2" xfId="0"/>
    <cellStyle name="Normal 3 2 3 2 3 2 7 4" xfId="0"/>
    <cellStyle name="Normal 3 2 3 2 3 2 8" xfId="0"/>
    <cellStyle name="Normal 3 2 3 2 3 2 8 2" xfId="0"/>
    <cellStyle name="Normal 3 2 3 2 3 2 8 2 2" xfId="0"/>
    <cellStyle name="Normal 3 2 3 2 3 2 8 3" xfId="0"/>
    <cellStyle name="Normal 3 2 3 2 3 2 9" xfId="0"/>
    <cellStyle name="Normal 3 2 3 2 3 2 9 2" xfId="0"/>
    <cellStyle name="Normal 3 2 3 2 3 3" xfId="0"/>
    <cellStyle name="Normal 3 2 3 2 3 3 10" xfId="0"/>
    <cellStyle name="Normal 3 2 3 2 3 3 2" xfId="0"/>
    <cellStyle name="Normal 3 2 3 2 3 3 2 2" xfId="0"/>
    <cellStyle name="Normal 3 2 3 2 3 3 2 2 2" xfId="0"/>
    <cellStyle name="Normal 3 2 3 2 3 3 2 2 2 2" xfId="0"/>
    <cellStyle name="Normal 3 2 3 2 3 3 2 2 2 2 2" xfId="0"/>
    <cellStyle name="Normal 3 2 3 2 3 3 2 2 2 2 2 2" xfId="0"/>
    <cellStyle name="Normal 3 2 3 2 3 3 2 2 2 2 3" xfId="0"/>
    <cellStyle name="Normal 3 2 3 2 3 3 2 2 2 3" xfId="0"/>
    <cellStyle name="Normal 3 2 3 2 3 3 2 2 2 3 2" xfId="0"/>
    <cellStyle name="Normal 3 2 3 2 3 3 2 2 2 4" xfId="0"/>
    <cellStyle name="Normal 3 2 3 2 3 3 2 2 3" xfId="0"/>
    <cellStyle name="Normal 3 2 3 2 3 3 2 2 3 2" xfId="0"/>
    <cellStyle name="Normal 3 2 3 2 3 3 2 2 3 2 2" xfId="0"/>
    <cellStyle name="Normal 3 2 3 2 3 3 2 2 3 2 2 2" xfId="0"/>
    <cellStyle name="Normal 3 2 3 2 3 3 2 2 3 2 3" xfId="0"/>
    <cellStyle name="Normal 3 2 3 2 3 3 2 2 3 3" xfId="0"/>
    <cellStyle name="Normal 3 2 3 2 3 3 2 2 3 3 2" xfId="0"/>
    <cellStyle name="Normal 3 2 3 2 3 3 2 2 3 4" xfId="0"/>
    <cellStyle name="Normal 3 2 3 2 3 3 2 2 4" xfId="0"/>
    <cellStyle name="Normal 3 2 3 2 3 3 2 2 4 2" xfId="0"/>
    <cellStyle name="Normal 3 2 3 2 3 3 2 2 4 2 2" xfId="0"/>
    <cellStyle name="Normal 3 2 3 2 3 3 2 2 4 3" xfId="0"/>
    <cellStyle name="Normal 3 2 3 2 3 3 2 2 5" xfId="0"/>
    <cellStyle name="Normal 3 2 3 2 3 3 2 2 5 2" xfId="0"/>
    <cellStyle name="Normal 3 2 3 2 3 3 2 2 6" xfId="0"/>
    <cellStyle name="Normal 3 2 3 2 3 3 2 3" xfId="0"/>
    <cellStyle name="Normal 3 2 3 2 3 3 2 3 2" xfId="0"/>
    <cellStyle name="Normal 3 2 3 2 3 3 2 3 2 2" xfId="0"/>
    <cellStyle name="Normal 3 2 3 2 3 3 2 3 2 2 2" xfId="0"/>
    <cellStyle name="Normal 3 2 3 2 3 3 2 3 2 3" xfId="0"/>
    <cellStyle name="Normal 3 2 3 2 3 3 2 3 3" xfId="0"/>
    <cellStyle name="Normal 3 2 3 2 3 3 2 3 3 2" xfId="0"/>
    <cellStyle name="Normal 3 2 3 2 3 3 2 3 4" xfId="0"/>
    <cellStyle name="Normal 3 2 3 2 3 3 2 4" xfId="0"/>
    <cellStyle name="Normal 3 2 3 2 3 3 2 4 2" xfId="0"/>
    <cellStyle name="Normal 3 2 3 2 3 3 2 4 2 2" xfId="0"/>
    <cellStyle name="Normal 3 2 3 2 3 3 2 4 2 2 2" xfId="0"/>
    <cellStyle name="Normal 3 2 3 2 3 3 2 4 2 3" xfId="0"/>
    <cellStyle name="Normal 3 2 3 2 3 3 2 4 3" xfId="0"/>
    <cellStyle name="Normal 3 2 3 2 3 3 2 4 3 2" xfId="0"/>
    <cellStyle name="Normal 3 2 3 2 3 3 2 4 4" xfId="0"/>
    <cellStyle name="Normal 3 2 3 2 3 3 2 5" xfId="0"/>
    <cellStyle name="Normal 3 2 3 2 3 3 2 5 2" xfId="0"/>
    <cellStyle name="Normal 3 2 3 2 3 3 2 5 2 2" xfId="0"/>
    <cellStyle name="Normal 3 2 3 2 3 3 2 5 2 2 2" xfId="0"/>
    <cellStyle name="Normal 3 2 3 2 3 3 2 5 2 3" xfId="0"/>
    <cellStyle name="Normal 3 2 3 2 3 3 2 5 3" xfId="0"/>
    <cellStyle name="Normal 3 2 3 2 3 3 2 5 3 2" xfId="0"/>
    <cellStyle name="Normal 3 2 3 2 3 3 2 5 4" xfId="0"/>
    <cellStyle name="Normal 3 2 3 2 3 3 2 6" xfId="0"/>
    <cellStyle name="Normal 3 2 3 2 3 3 2 6 2" xfId="0"/>
    <cellStyle name="Normal 3 2 3 2 3 3 2 6 2 2" xfId="0"/>
    <cellStyle name="Normal 3 2 3 2 3 3 2 6 3" xfId="0"/>
    <cellStyle name="Normal 3 2 3 2 3 3 2 7" xfId="0"/>
    <cellStyle name="Normal 3 2 3 2 3 3 2 7 2" xfId="0"/>
    <cellStyle name="Normal 3 2 3 2 3 3 2 8" xfId="0"/>
    <cellStyle name="Normal 3 2 3 2 3 3 3" xfId="0"/>
    <cellStyle name="Normal 3 2 3 2 3 3 3 2" xfId="0"/>
    <cellStyle name="Normal 3 2 3 2 3 3 3 2 2" xfId="0"/>
    <cellStyle name="Normal 3 2 3 2 3 3 3 2 2 2" xfId="0"/>
    <cellStyle name="Normal 3 2 3 2 3 3 3 2 2 2 2" xfId="0"/>
    <cellStyle name="Normal 3 2 3 2 3 3 3 2 2 3" xfId="0"/>
    <cellStyle name="Normal 3 2 3 2 3 3 3 2 3" xfId="0"/>
    <cellStyle name="Normal 3 2 3 2 3 3 3 2 3 2" xfId="0"/>
    <cellStyle name="Normal 3 2 3 2 3 3 3 2 4" xfId="0"/>
    <cellStyle name="Normal 3 2 3 2 3 3 3 3" xfId="0"/>
    <cellStyle name="Normal 3 2 3 2 3 3 3 3 2" xfId="0"/>
    <cellStyle name="Normal 3 2 3 2 3 3 3 3 2 2" xfId="0"/>
    <cellStyle name="Normal 3 2 3 2 3 3 3 3 2 2 2" xfId="0"/>
    <cellStyle name="Normal 3 2 3 2 3 3 3 3 2 3" xfId="0"/>
    <cellStyle name="Normal 3 2 3 2 3 3 3 3 3" xfId="0"/>
    <cellStyle name="Normal 3 2 3 2 3 3 3 3 3 2" xfId="0"/>
    <cellStyle name="Normal 3 2 3 2 3 3 3 3 4" xfId="0"/>
    <cellStyle name="Normal 3 2 3 2 3 3 3 4" xfId="0"/>
    <cellStyle name="Normal 3 2 3 2 3 3 3 4 2" xfId="0"/>
    <cellStyle name="Normal 3 2 3 2 3 3 3 4 2 2" xfId="0"/>
    <cellStyle name="Normal 3 2 3 2 3 3 3 4 3" xfId="0"/>
    <cellStyle name="Normal 3 2 3 2 3 3 3 5" xfId="0"/>
    <cellStyle name="Normal 3 2 3 2 3 3 3 5 2" xfId="0"/>
    <cellStyle name="Normal 3 2 3 2 3 3 3 6" xfId="0"/>
    <cellStyle name="Normal 3 2 3 2 3 3 4" xfId="0"/>
    <cellStyle name="Normal 3 2 3 2 3 3 4 2" xfId="0"/>
    <cellStyle name="Normal 3 2 3 2 3 3 4 2 2" xfId="0"/>
    <cellStyle name="Normal 3 2 3 2 3 3 4 2 2 2" xfId="0"/>
    <cellStyle name="Normal 3 2 3 2 3 3 4 2 2 2 2" xfId="0"/>
    <cellStyle name="Normal 3 2 3 2 3 3 4 2 2 3" xfId="0"/>
    <cellStyle name="Normal 3 2 3 2 3 3 4 2 3" xfId="0"/>
    <cellStyle name="Normal 3 2 3 2 3 3 4 2 3 2" xfId="0"/>
    <cellStyle name="Normal 3 2 3 2 3 3 4 2 4" xfId="0"/>
    <cellStyle name="Normal 3 2 3 2 3 3 4 3" xfId="0"/>
    <cellStyle name="Normal 3 2 3 2 3 3 4 3 2" xfId="0"/>
    <cellStyle name="Normal 3 2 3 2 3 3 4 3 2 2" xfId="0"/>
    <cellStyle name="Normal 3 2 3 2 3 3 4 3 2 2 2" xfId="0"/>
    <cellStyle name="Normal 3 2 3 2 3 3 4 3 2 3" xfId="0"/>
    <cellStyle name="Normal 3 2 3 2 3 3 4 3 3" xfId="0"/>
    <cellStyle name="Normal 3 2 3 2 3 3 4 3 3 2" xfId="0"/>
    <cellStyle name="Normal 3 2 3 2 3 3 4 3 4" xfId="0"/>
    <cellStyle name="Normal 3 2 3 2 3 3 4 4" xfId="0"/>
    <cellStyle name="Normal 3 2 3 2 3 3 4 4 2" xfId="0"/>
    <cellStyle name="Normal 3 2 3 2 3 3 4 4 2 2" xfId="0"/>
    <cellStyle name="Normal 3 2 3 2 3 3 4 4 3" xfId="0"/>
    <cellStyle name="Normal 3 2 3 2 3 3 4 5" xfId="0"/>
    <cellStyle name="Normal 3 2 3 2 3 3 4 5 2" xfId="0"/>
    <cellStyle name="Normal 3 2 3 2 3 3 4 6" xfId="0"/>
    <cellStyle name="Normal 3 2 3 2 3 3 5" xfId="0"/>
    <cellStyle name="Normal 3 2 3 2 3 3 5 2" xfId="0"/>
    <cellStyle name="Normal 3 2 3 2 3 3 5 2 2" xfId="0"/>
    <cellStyle name="Normal 3 2 3 2 3 3 5 2 2 2" xfId="0"/>
    <cellStyle name="Normal 3 2 3 2 3 3 5 2 3" xfId="0"/>
    <cellStyle name="Normal 3 2 3 2 3 3 5 3" xfId="0"/>
    <cellStyle name="Normal 3 2 3 2 3 3 5 3 2" xfId="0"/>
    <cellStyle name="Normal 3 2 3 2 3 3 5 4" xfId="0"/>
    <cellStyle name="Normal 3 2 3 2 3 3 6" xfId="0"/>
    <cellStyle name="Normal 3 2 3 2 3 3 6 2" xfId="0"/>
    <cellStyle name="Normal 3 2 3 2 3 3 6 2 2" xfId="0"/>
    <cellStyle name="Normal 3 2 3 2 3 3 6 2 2 2" xfId="0"/>
    <cellStyle name="Normal 3 2 3 2 3 3 6 2 3" xfId="0"/>
    <cellStyle name="Normal 3 2 3 2 3 3 6 3" xfId="0"/>
    <cellStyle name="Normal 3 2 3 2 3 3 6 3 2" xfId="0"/>
    <cellStyle name="Normal 3 2 3 2 3 3 6 4" xfId="0"/>
    <cellStyle name="Normal 3 2 3 2 3 3 7" xfId="0"/>
    <cellStyle name="Normal 3 2 3 2 3 3 7 2" xfId="0"/>
    <cellStyle name="Normal 3 2 3 2 3 3 7 2 2" xfId="0"/>
    <cellStyle name="Normal 3 2 3 2 3 3 7 2 2 2" xfId="0"/>
    <cellStyle name="Normal 3 2 3 2 3 3 7 2 3" xfId="0"/>
    <cellStyle name="Normal 3 2 3 2 3 3 7 3" xfId="0"/>
    <cellStyle name="Normal 3 2 3 2 3 3 7 3 2" xfId="0"/>
    <cellStyle name="Normal 3 2 3 2 3 3 7 4" xfId="0"/>
    <cellStyle name="Normal 3 2 3 2 3 3 8" xfId="0"/>
    <cellStyle name="Normal 3 2 3 2 3 3 8 2" xfId="0"/>
    <cellStyle name="Normal 3 2 3 2 3 3 8 2 2" xfId="0"/>
    <cellStyle name="Normal 3 2 3 2 3 3 8 3" xfId="0"/>
    <cellStyle name="Normal 3 2 3 2 3 3 9" xfId="0"/>
    <cellStyle name="Normal 3 2 3 2 3 3 9 2" xfId="0"/>
    <cellStyle name="Normal 3 2 3 2 3 4" xfId="0"/>
    <cellStyle name="Normal 3 2 3 2 3 4 2" xfId="0"/>
    <cellStyle name="Normal 3 2 3 2 3 4 2 2" xfId="0"/>
    <cellStyle name="Normal 3 2 3 2 3 4 2 2 2" xfId="0"/>
    <cellStyle name="Normal 3 2 3 2 3 4 2 2 2 2" xfId="0"/>
    <cellStyle name="Normal 3 2 3 2 3 4 2 2 2 2 2" xfId="0"/>
    <cellStyle name="Normal 3 2 3 2 3 4 2 2 2 3" xfId="0"/>
    <cellStyle name="Normal 3 2 3 2 3 4 2 2 3" xfId="0"/>
    <cellStyle name="Normal 3 2 3 2 3 4 2 2 3 2" xfId="0"/>
    <cellStyle name="Normal 3 2 3 2 3 4 2 2 4" xfId="0"/>
    <cellStyle name="Normal 3 2 3 2 3 4 2 3" xfId="0"/>
    <cellStyle name="Normal 3 2 3 2 3 4 2 3 2" xfId="0"/>
    <cellStyle name="Normal 3 2 3 2 3 4 2 3 2 2" xfId="0"/>
    <cellStyle name="Normal 3 2 3 2 3 4 2 3 2 2 2" xfId="0"/>
    <cellStyle name="Normal 3 2 3 2 3 4 2 3 2 3" xfId="0"/>
    <cellStyle name="Normal 3 2 3 2 3 4 2 3 3" xfId="0"/>
    <cellStyle name="Normal 3 2 3 2 3 4 2 3 3 2" xfId="0"/>
    <cellStyle name="Normal 3 2 3 2 3 4 2 3 4" xfId="0"/>
    <cellStyle name="Normal 3 2 3 2 3 4 2 4" xfId="0"/>
    <cellStyle name="Normal 3 2 3 2 3 4 2 4 2" xfId="0"/>
    <cellStyle name="Normal 3 2 3 2 3 4 2 4 2 2" xfId="0"/>
    <cellStyle name="Normal 3 2 3 2 3 4 2 4 3" xfId="0"/>
    <cellStyle name="Normal 3 2 3 2 3 4 2 5" xfId="0"/>
    <cellStyle name="Normal 3 2 3 2 3 4 2 5 2" xfId="0"/>
    <cellStyle name="Normal 3 2 3 2 3 4 2 6" xfId="0"/>
    <cellStyle name="Normal 3 2 3 2 3 4 3" xfId="0"/>
    <cellStyle name="Normal 3 2 3 2 3 4 3 2" xfId="0"/>
    <cellStyle name="Normal 3 2 3 2 3 4 3 2 2" xfId="0"/>
    <cellStyle name="Normal 3 2 3 2 3 4 3 2 2 2" xfId="0"/>
    <cellStyle name="Normal 3 2 3 2 3 4 3 2 3" xfId="0"/>
    <cellStyle name="Normal 3 2 3 2 3 4 3 3" xfId="0"/>
    <cellStyle name="Normal 3 2 3 2 3 4 3 3 2" xfId="0"/>
    <cellStyle name="Normal 3 2 3 2 3 4 3 4" xfId="0"/>
    <cellStyle name="Normal 3 2 3 2 3 4 4" xfId="0"/>
    <cellStyle name="Normal 3 2 3 2 3 4 4 2" xfId="0"/>
    <cellStyle name="Normal 3 2 3 2 3 4 4 2 2" xfId="0"/>
    <cellStyle name="Normal 3 2 3 2 3 4 4 2 2 2" xfId="0"/>
    <cellStyle name="Normal 3 2 3 2 3 4 4 2 3" xfId="0"/>
    <cellStyle name="Normal 3 2 3 2 3 4 4 3" xfId="0"/>
    <cellStyle name="Normal 3 2 3 2 3 4 4 3 2" xfId="0"/>
    <cellStyle name="Normal 3 2 3 2 3 4 4 4" xfId="0"/>
    <cellStyle name="Normal 3 2 3 2 3 4 5" xfId="0"/>
    <cellStyle name="Normal 3 2 3 2 3 4 5 2" xfId="0"/>
    <cellStyle name="Normal 3 2 3 2 3 4 5 2 2" xfId="0"/>
    <cellStyle name="Normal 3 2 3 2 3 4 5 2 2 2" xfId="0"/>
    <cellStyle name="Normal 3 2 3 2 3 4 5 2 3" xfId="0"/>
    <cellStyle name="Normal 3 2 3 2 3 4 5 3" xfId="0"/>
    <cellStyle name="Normal 3 2 3 2 3 4 5 3 2" xfId="0"/>
    <cellStyle name="Normal 3 2 3 2 3 4 5 4" xfId="0"/>
    <cellStyle name="Normal 3 2 3 2 3 4 6" xfId="0"/>
    <cellStyle name="Normal 3 2 3 2 3 4 6 2" xfId="0"/>
    <cellStyle name="Normal 3 2 3 2 3 4 6 2 2" xfId="0"/>
    <cellStyle name="Normal 3 2 3 2 3 4 6 3" xfId="0"/>
    <cellStyle name="Normal 3 2 3 2 3 4 7" xfId="0"/>
    <cellStyle name="Normal 3 2 3 2 3 4 7 2" xfId="0"/>
    <cellStyle name="Normal 3 2 3 2 3 4 8" xfId="0"/>
    <cellStyle name="Normal 3 2 3 2 3 5" xfId="0"/>
    <cellStyle name="Normal 3 2 3 2 3 5 2" xfId="0"/>
    <cellStyle name="Normal 3 2 3 2 3 5 2 2" xfId="0"/>
    <cellStyle name="Normal 3 2 3 2 3 5 2 2 2" xfId="0"/>
    <cellStyle name="Normal 3 2 3 2 3 5 2 2 2 2" xfId="0"/>
    <cellStyle name="Normal 3 2 3 2 3 5 2 2 3" xfId="0"/>
    <cellStyle name="Normal 3 2 3 2 3 5 2 3" xfId="0"/>
    <cellStyle name="Normal 3 2 3 2 3 5 2 3 2" xfId="0"/>
    <cellStyle name="Normal 3 2 3 2 3 5 2 4" xfId="0"/>
    <cellStyle name="Normal 3 2 3 2 3 5 3" xfId="0"/>
    <cellStyle name="Normal 3 2 3 2 3 5 3 2" xfId="0"/>
    <cellStyle name="Normal 3 2 3 2 3 5 3 2 2" xfId="0"/>
    <cellStyle name="Normal 3 2 3 2 3 5 3 2 2 2" xfId="0"/>
    <cellStyle name="Normal 3 2 3 2 3 5 3 2 3" xfId="0"/>
    <cellStyle name="Normal 3 2 3 2 3 5 3 3" xfId="0"/>
    <cellStyle name="Normal 3 2 3 2 3 5 3 3 2" xfId="0"/>
    <cellStyle name="Normal 3 2 3 2 3 5 3 4" xfId="0"/>
    <cellStyle name="Normal 3 2 3 2 3 5 4" xfId="0"/>
    <cellStyle name="Normal 3 2 3 2 3 5 4 2" xfId="0"/>
    <cellStyle name="Normal 3 2 3 2 3 5 4 2 2" xfId="0"/>
    <cellStyle name="Normal 3 2 3 2 3 5 4 3" xfId="0"/>
    <cellStyle name="Normal 3 2 3 2 3 5 5" xfId="0"/>
    <cellStyle name="Normal 3 2 3 2 3 5 5 2" xfId="0"/>
    <cellStyle name="Normal 3 2 3 2 3 5 6" xfId="0"/>
    <cellStyle name="Normal 3 2 3 2 3 6" xfId="0"/>
    <cellStyle name="Normal 3 2 3 2 3 6 2" xfId="0"/>
    <cellStyle name="Normal 3 2 3 2 3 6 2 2" xfId="0"/>
    <cellStyle name="Normal 3 2 3 2 3 6 2 2 2" xfId="0"/>
    <cellStyle name="Normal 3 2 3 2 3 6 2 2 2 2" xfId="0"/>
    <cellStyle name="Normal 3 2 3 2 3 6 2 2 3" xfId="0"/>
    <cellStyle name="Normal 3 2 3 2 3 6 2 3" xfId="0"/>
    <cellStyle name="Normal 3 2 3 2 3 6 2 3 2" xfId="0"/>
    <cellStyle name="Normal 3 2 3 2 3 6 2 4" xfId="0"/>
    <cellStyle name="Normal 3 2 3 2 3 6 3" xfId="0"/>
    <cellStyle name="Normal 3 2 3 2 3 6 3 2" xfId="0"/>
    <cellStyle name="Normal 3 2 3 2 3 6 3 2 2" xfId="0"/>
    <cellStyle name="Normal 3 2 3 2 3 6 3 2 2 2" xfId="0"/>
    <cellStyle name="Normal 3 2 3 2 3 6 3 2 3" xfId="0"/>
    <cellStyle name="Normal 3 2 3 2 3 6 3 3" xfId="0"/>
    <cellStyle name="Normal 3 2 3 2 3 6 3 3 2" xfId="0"/>
    <cellStyle name="Normal 3 2 3 2 3 6 3 4" xfId="0"/>
    <cellStyle name="Normal 3 2 3 2 3 6 4" xfId="0"/>
    <cellStyle name="Normal 3 2 3 2 3 6 4 2" xfId="0"/>
    <cellStyle name="Normal 3 2 3 2 3 6 4 2 2" xfId="0"/>
    <cellStyle name="Normal 3 2 3 2 3 6 4 3" xfId="0"/>
    <cellStyle name="Normal 3 2 3 2 3 6 5" xfId="0"/>
    <cellStyle name="Normal 3 2 3 2 3 6 5 2" xfId="0"/>
    <cellStyle name="Normal 3 2 3 2 3 6 6" xfId="0"/>
    <cellStyle name="Normal 3 2 3 2 3 7" xfId="0"/>
    <cellStyle name="Normal 3 2 3 2 3 7 2" xfId="0"/>
    <cellStyle name="Normal 3 2 3 2 3 7 2 2" xfId="0"/>
    <cellStyle name="Normal 3 2 3 2 3 7 2 2 2" xfId="0"/>
    <cellStyle name="Normal 3 2 3 2 3 7 2 3" xfId="0"/>
    <cellStyle name="Normal 3 2 3 2 3 7 3" xfId="0"/>
    <cellStyle name="Normal 3 2 3 2 3 7 3 2" xfId="0"/>
    <cellStyle name="Normal 3 2 3 2 3 7 4" xfId="0"/>
    <cellStyle name="Normal 3 2 3 2 3 8" xfId="0"/>
    <cellStyle name="Normal 3 2 3 2 3 8 2" xfId="0"/>
    <cellStyle name="Normal 3 2 3 2 3 8 2 2" xfId="0"/>
    <cellStyle name="Normal 3 2 3 2 3 8 2 2 2" xfId="0"/>
    <cellStyle name="Normal 3 2 3 2 3 8 2 3" xfId="0"/>
    <cellStyle name="Normal 3 2 3 2 3 8 3" xfId="0"/>
    <cellStyle name="Normal 3 2 3 2 3 8 3 2" xfId="0"/>
    <cellStyle name="Normal 3 2 3 2 3 8 4" xfId="0"/>
    <cellStyle name="Normal 3 2 3 2 3 9" xfId="0"/>
    <cellStyle name="Normal 3 2 3 2 3 9 2" xfId="0"/>
    <cellStyle name="Normal 3 2 3 2 3 9 2 2" xfId="0"/>
    <cellStyle name="Normal 3 2 3 2 3 9 2 2 2" xfId="0"/>
    <cellStyle name="Normal 3 2 3 2 3 9 2 3" xfId="0"/>
    <cellStyle name="Normal 3 2 3 2 3 9 3" xfId="0"/>
    <cellStyle name="Normal 3 2 3 2 3 9 3 2" xfId="0"/>
    <cellStyle name="Normal 3 2 3 2 3 9 4" xfId="0"/>
    <cellStyle name="Normal 3 2 3 2 4" xfId="0"/>
    <cellStyle name="Normal 3 2 3 2 4 10" xfId="0"/>
    <cellStyle name="Normal 3 2 3 2 4 10 2" xfId="0"/>
    <cellStyle name="Normal 3 2 3 2 4 11" xfId="0"/>
    <cellStyle name="Normal 3 2 3 2 4 2" xfId="0"/>
    <cellStyle name="Normal 3 2 3 2 4 2 2" xfId="0"/>
    <cellStyle name="Normal 3 2 3 2 4 2 2 2" xfId="0"/>
    <cellStyle name="Normal 3 2 3 2 4 2 2 2 2" xfId="0"/>
    <cellStyle name="Normal 3 2 3 2 4 2 2 2 2 2" xfId="0"/>
    <cellStyle name="Normal 3 2 3 2 4 2 2 2 2 2 2" xfId="0"/>
    <cellStyle name="Normal 3 2 3 2 4 2 2 2 2 3" xfId="0"/>
    <cellStyle name="Normal 3 2 3 2 4 2 2 2 3" xfId="0"/>
    <cellStyle name="Normal 3 2 3 2 4 2 2 2 3 2" xfId="0"/>
    <cellStyle name="Normal 3 2 3 2 4 2 2 2 4" xfId="0"/>
    <cellStyle name="Normal 3 2 3 2 4 2 2 3" xfId="0"/>
    <cellStyle name="Normal 3 2 3 2 4 2 2 3 2" xfId="0"/>
    <cellStyle name="Normal 3 2 3 2 4 2 2 3 2 2" xfId="0"/>
    <cellStyle name="Normal 3 2 3 2 4 2 2 3 2 2 2" xfId="0"/>
    <cellStyle name="Normal 3 2 3 2 4 2 2 3 2 3" xfId="0"/>
    <cellStyle name="Normal 3 2 3 2 4 2 2 3 3" xfId="0"/>
    <cellStyle name="Normal 3 2 3 2 4 2 2 3 3 2" xfId="0"/>
    <cellStyle name="Normal 3 2 3 2 4 2 2 3 4" xfId="0"/>
    <cellStyle name="Normal 3 2 3 2 4 2 2 4" xfId="0"/>
    <cellStyle name="Normal 3 2 3 2 4 2 2 4 2" xfId="0"/>
    <cellStyle name="Normal 3 2 3 2 4 2 2 4 2 2" xfId="0"/>
    <cellStyle name="Normal 3 2 3 2 4 2 2 4 3" xfId="0"/>
    <cellStyle name="Normal 3 2 3 2 4 2 2 5" xfId="0"/>
    <cellStyle name="Normal 3 2 3 2 4 2 2 5 2" xfId="0"/>
    <cellStyle name="Normal 3 2 3 2 4 2 2 6" xfId="0"/>
    <cellStyle name="Normal 3 2 3 2 4 2 3" xfId="0"/>
    <cellStyle name="Normal 3 2 3 2 4 2 3 2" xfId="0"/>
    <cellStyle name="Normal 3 2 3 2 4 2 3 2 2" xfId="0"/>
    <cellStyle name="Normal 3 2 3 2 4 2 3 2 2 2" xfId="0"/>
    <cellStyle name="Normal 3 2 3 2 4 2 3 2 3" xfId="0"/>
    <cellStyle name="Normal 3 2 3 2 4 2 3 3" xfId="0"/>
    <cellStyle name="Normal 3 2 3 2 4 2 3 3 2" xfId="0"/>
    <cellStyle name="Normal 3 2 3 2 4 2 3 4" xfId="0"/>
    <cellStyle name="Normal 3 2 3 2 4 2 4" xfId="0"/>
    <cellStyle name="Normal 3 2 3 2 4 2 4 2" xfId="0"/>
    <cellStyle name="Normal 3 2 3 2 4 2 4 2 2" xfId="0"/>
    <cellStyle name="Normal 3 2 3 2 4 2 4 2 2 2" xfId="0"/>
    <cellStyle name="Normal 3 2 3 2 4 2 4 2 3" xfId="0"/>
    <cellStyle name="Normal 3 2 3 2 4 2 4 3" xfId="0"/>
    <cellStyle name="Normal 3 2 3 2 4 2 4 3 2" xfId="0"/>
    <cellStyle name="Normal 3 2 3 2 4 2 4 4" xfId="0"/>
    <cellStyle name="Normal 3 2 3 2 4 2 5" xfId="0"/>
    <cellStyle name="Normal 3 2 3 2 4 2 5 2" xfId="0"/>
    <cellStyle name="Normal 3 2 3 2 4 2 5 2 2" xfId="0"/>
    <cellStyle name="Normal 3 2 3 2 4 2 5 2 2 2" xfId="0"/>
    <cellStyle name="Normal 3 2 3 2 4 2 5 2 3" xfId="0"/>
    <cellStyle name="Normal 3 2 3 2 4 2 5 3" xfId="0"/>
    <cellStyle name="Normal 3 2 3 2 4 2 5 3 2" xfId="0"/>
    <cellStyle name="Normal 3 2 3 2 4 2 5 4" xfId="0"/>
    <cellStyle name="Normal 3 2 3 2 4 2 6" xfId="0"/>
    <cellStyle name="Normal 3 2 3 2 4 2 6 2" xfId="0"/>
    <cellStyle name="Normal 3 2 3 2 4 2 6 2 2" xfId="0"/>
    <cellStyle name="Normal 3 2 3 2 4 2 6 3" xfId="0"/>
    <cellStyle name="Normal 3 2 3 2 4 2 7" xfId="0"/>
    <cellStyle name="Normal 3 2 3 2 4 2 7 2" xfId="0"/>
    <cellStyle name="Normal 3 2 3 2 4 2 8" xfId="0"/>
    <cellStyle name="Normal 3 2 3 2 4 3" xfId="0"/>
    <cellStyle name="Normal 3 2 3 2 4 3 2" xfId="0"/>
    <cellStyle name="Normal 3 2 3 2 4 3 2 2" xfId="0"/>
    <cellStyle name="Normal 3 2 3 2 4 3 2 2 2" xfId="0"/>
    <cellStyle name="Normal 3 2 3 2 4 3 2 2 2 2" xfId="0"/>
    <cellStyle name="Normal 3 2 3 2 4 3 2 2 2 2 2" xfId="0"/>
    <cellStyle name="Normal 3 2 3 2 4 3 2 2 2 3" xfId="0"/>
    <cellStyle name="Normal 3 2 3 2 4 3 2 2 3" xfId="0"/>
    <cellStyle name="Normal 3 2 3 2 4 3 2 2 3 2" xfId="0"/>
    <cellStyle name="Normal 3 2 3 2 4 3 2 2 4" xfId="0"/>
    <cellStyle name="Normal 3 2 3 2 4 3 2 3" xfId="0"/>
    <cellStyle name="Normal 3 2 3 2 4 3 2 3 2" xfId="0"/>
    <cellStyle name="Normal 3 2 3 2 4 3 2 3 2 2" xfId="0"/>
    <cellStyle name="Normal 3 2 3 2 4 3 2 3 2 2 2" xfId="0"/>
    <cellStyle name="Normal 3 2 3 2 4 3 2 3 2 3" xfId="0"/>
    <cellStyle name="Normal 3 2 3 2 4 3 2 3 3" xfId="0"/>
    <cellStyle name="Normal 3 2 3 2 4 3 2 3 3 2" xfId="0"/>
    <cellStyle name="Normal 3 2 3 2 4 3 2 3 4" xfId="0"/>
    <cellStyle name="Normal 3 2 3 2 4 3 2 4" xfId="0"/>
    <cellStyle name="Normal 3 2 3 2 4 3 2 4 2" xfId="0"/>
    <cellStyle name="Normal 3 2 3 2 4 3 2 4 2 2" xfId="0"/>
    <cellStyle name="Normal 3 2 3 2 4 3 2 4 3" xfId="0"/>
    <cellStyle name="Normal 3 2 3 2 4 3 2 5" xfId="0"/>
    <cellStyle name="Normal 3 2 3 2 4 3 2 5 2" xfId="0"/>
    <cellStyle name="Normal 3 2 3 2 4 3 2 6" xfId="0"/>
    <cellStyle name="Normal 3 2 3 2 4 3 3" xfId="0"/>
    <cellStyle name="Normal 3 2 3 2 4 3 3 2" xfId="0"/>
    <cellStyle name="Normal 3 2 3 2 4 3 3 2 2" xfId="0"/>
    <cellStyle name="Normal 3 2 3 2 4 3 3 2 2 2" xfId="0"/>
    <cellStyle name="Normal 3 2 3 2 4 3 3 2 3" xfId="0"/>
    <cellStyle name="Normal 3 2 3 2 4 3 3 3" xfId="0"/>
    <cellStyle name="Normal 3 2 3 2 4 3 3 3 2" xfId="0"/>
    <cellStyle name="Normal 3 2 3 2 4 3 3 4" xfId="0"/>
    <cellStyle name="Normal 3 2 3 2 4 3 4" xfId="0"/>
    <cellStyle name="Normal 3 2 3 2 4 3 4 2" xfId="0"/>
    <cellStyle name="Normal 3 2 3 2 4 3 4 2 2" xfId="0"/>
    <cellStyle name="Normal 3 2 3 2 4 3 4 2 2 2" xfId="0"/>
    <cellStyle name="Normal 3 2 3 2 4 3 4 2 3" xfId="0"/>
    <cellStyle name="Normal 3 2 3 2 4 3 4 3" xfId="0"/>
    <cellStyle name="Normal 3 2 3 2 4 3 4 3 2" xfId="0"/>
    <cellStyle name="Normal 3 2 3 2 4 3 4 4" xfId="0"/>
    <cellStyle name="Normal 3 2 3 2 4 3 5" xfId="0"/>
    <cellStyle name="Normal 3 2 3 2 4 3 5 2" xfId="0"/>
    <cellStyle name="Normal 3 2 3 2 4 3 5 2 2" xfId="0"/>
    <cellStyle name="Normal 3 2 3 2 4 3 5 2 2 2" xfId="0"/>
    <cellStyle name="Normal 3 2 3 2 4 3 5 2 3" xfId="0"/>
    <cellStyle name="Normal 3 2 3 2 4 3 5 3" xfId="0"/>
    <cellStyle name="Normal 3 2 3 2 4 3 5 3 2" xfId="0"/>
    <cellStyle name="Normal 3 2 3 2 4 3 5 4" xfId="0"/>
    <cellStyle name="Normal 3 2 3 2 4 3 6" xfId="0"/>
    <cellStyle name="Normal 3 2 3 2 4 3 6 2" xfId="0"/>
    <cellStyle name="Normal 3 2 3 2 4 3 6 2 2" xfId="0"/>
    <cellStyle name="Normal 3 2 3 2 4 3 6 3" xfId="0"/>
    <cellStyle name="Normal 3 2 3 2 4 3 7" xfId="0"/>
    <cellStyle name="Normal 3 2 3 2 4 3 7 2" xfId="0"/>
    <cellStyle name="Normal 3 2 3 2 4 3 8" xfId="0"/>
    <cellStyle name="Normal 3 2 3 2 4 4" xfId="0"/>
    <cellStyle name="Normal 3 2 3 2 4 4 2" xfId="0"/>
    <cellStyle name="Normal 3 2 3 2 4 4 2 2" xfId="0"/>
    <cellStyle name="Normal 3 2 3 2 4 4 2 2 2" xfId="0"/>
    <cellStyle name="Normal 3 2 3 2 4 4 2 2 2 2" xfId="0"/>
    <cellStyle name="Normal 3 2 3 2 4 4 2 2 3" xfId="0"/>
    <cellStyle name="Normal 3 2 3 2 4 4 2 3" xfId="0"/>
    <cellStyle name="Normal 3 2 3 2 4 4 2 3 2" xfId="0"/>
    <cellStyle name="Normal 3 2 3 2 4 4 2 4" xfId="0"/>
    <cellStyle name="Normal 3 2 3 2 4 4 3" xfId="0"/>
    <cellStyle name="Normal 3 2 3 2 4 4 3 2" xfId="0"/>
    <cellStyle name="Normal 3 2 3 2 4 4 3 2 2" xfId="0"/>
    <cellStyle name="Normal 3 2 3 2 4 4 3 2 2 2" xfId="0"/>
    <cellStyle name="Normal 3 2 3 2 4 4 3 2 3" xfId="0"/>
    <cellStyle name="Normal 3 2 3 2 4 4 3 3" xfId="0"/>
    <cellStyle name="Normal 3 2 3 2 4 4 3 3 2" xfId="0"/>
    <cellStyle name="Normal 3 2 3 2 4 4 3 4" xfId="0"/>
    <cellStyle name="Normal 3 2 3 2 4 4 4" xfId="0"/>
    <cellStyle name="Normal 3 2 3 2 4 4 4 2" xfId="0"/>
    <cellStyle name="Normal 3 2 3 2 4 4 4 2 2" xfId="0"/>
    <cellStyle name="Normal 3 2 3 2 4 4 4 3" xfId="0"/>
    <cellStyle name="Normal 3 2 3 2 4 4 5" xfId="0"/>
    <cellStyle name="Normal 3 2 3 2 4 4 5 2" xfId="0"/>
    <cellStyle name="Normal 3 2 3 2 4 4 6" xfId="0"/>
    <cellStyle name="Normal 3 2 3 2 4 5" xfId="0"/>
    <cellStyle name="Normal 3 2 3 2 4 5 2" xfId="0"/>
    <cellStyle name="Normal 3 2 3 2 4 5 2 2" xfId="0"/>
    <cellStyle name="Normal 3 2 3 2 4 5 2 2 2" xfId="0"/>
    <cellStyle name="Normal 3 2 3 2 4 5 2 2 2 2" xfId="0"/>
    <cellStyle name="Normal 3 2 3 2 4 5 2 2 3" xfId="0"/>
    <cellStyle name="Normal 3 2 3 2 4 5 2 3" xfId="0"/>
    <cellStyle name="Normal 3 2 3 2 4 5 2 3 2" xfId="0"/>
    <cellStyle name="Normal 3 2 3 2 4 5 2 4" xfId="0"/>
    <cellStyle name="Normal 3 2 3 2 4 5 3" xfId="0"/>
    <cellStyle name="Normal 3 2 3 2 4 5 3 2" xfId="0"/>
    <cellStyle name="Normal 3 2 3 2 4 5 3 2 2" xfId="0"/>
    <cellStyle name="Normal 3 2 3 2 4 5 3 2 2 2" xfId="0"/>
    <cellStyle name="Normal 3 2 3 2 4 5 3 2 3" xfId="0"/>
    <cellStyle name="Normal 3 2 3 2 4 5 3 3" xfId="0"/>
    <cellStyle name="Normal 3 2 3 2 4 5 3 3 2" xfId="0"/>
    <cellStyle name="Normal 3 2 3 2 4 5 3 4" xfId="0"/>
    <cellStyle name="Normal 3 2 3 2 4 5 4" xfId="0"/>
    <cellStyle name="Normal 3 2 3 2 4 5 4 2" xfId="0"/>
    <cellStyle name="Normal 3 2 3 2 4 5 4 2 2" xfId="0"/>
    <cellStyle name="Normal 3 2 3 2 4 5 4 3" xfId="0"/>
    <cellStyle name="Normal 3 2 3 2 4 5 5" xfId="0"/>
    <cellStyle name="Normal 3 2 3 2 4 5 5 2" xfId="0"/>
    <cellStyle name="Normal 3 2 3 2 4 5 6" xfId="0"/>
    <cellStyle name="Normal 3 2 3 2 4 6" xfId="0"/>
    <cellStyle name="Normal 3 2 3 2 4 6 2" xfId="0"/>
    <cellStyle name="Normal 3 2 3 2 4 6 2 2" xfId="0"/>
    <cellStyle name="Normal 3 2 3 2 4 6 2 2 2" xfId="0"/>
    <cellStyle name="Normal 3 2 3 2 4 6 2 3" xfId="0"/>
    <cellStyle name="Normal 3 2 3 2 4 6 3" xfId="0"/>
    <cellStyle name="Normal 3 2 3 2 4 6 3 2" xfId="0"/>
    <cellStyle name="Normal 3 2 3 2 4 6 4" xfId="0"/>
    <cellStyle name="Normal 3 2 3 2 4 7" xfId="0"/>
    <cellStyle name="Normal 3 2 3 2 4 7 2" xfId="0"/>
    <cellStyle name="Normal 3 2 3 2 4 7 2 2" xfId="0"/>
    <cellStyle name="Normal 3 2 3 2 4 7 2 2 2" xfId="0"/>
    <cellStyle name="Normal 3 2 3 2 4 7 2 3" xfId="0"/>
    <cellStyle name="Normal 3 2 3 2 4 7 3" xfId="0"/>
    <cellStyle name="Normal 3 2 3 2 4 7 3 2" xfId="0"/>
    <cellStyle name="Normal 3 2 3 2 4 7 4" xfId="0"/>
    <cellStyle name="Normal 3 2 3 2 4 8" xfId="0"/>
    <cellStyle name="Normal 3 2 3 2 4 8 2" xfId="0"/>
    <cellStyle name="Normal 3 2 3 2 4 8 2 2" xfId="0"/>
    <cellStyle name="Normal 3 2 3 2 4 8 2 2 2" xfId="0"/>
    <cellStyle name="Normal 3 2 3 2 4 8 2 3" xfId="0"/>
    <cellStyle name="Normal 3 2 3 2 4 8 3" xfId="0"/>
    <cellStyle name="Normal 3 2 3 2 4 8 3 2" xfId="0"/>
    <cellStyle name="Normal 3 2 3 2 4 8 4" xfId="0"/>
    <cellStyle name="Normal 3 2 3 2 4 9" xfId="0"/>
    <cellStyle name="Normal 3 2 3 2 4 9 2" xfId="0"/>
    <cellStyle name="Normal 3 2 3 2 4 9 2 2" xfId="0"/>
    <cellStyle name="Normal 3 2 3 2 4 9 3" xfId="0"/>
    <cellStyle name="Normal 3 2 3 2 5" xfId="0"/>
    <cellStyle name="Normal 3 2 3 2 5 10" xfId="0"/>
    <cellStyle name="Normal 3 2 3 2 5 2" xfId="0"/>
    <cellStyle name="Normal 3 2 3 2 5 2 2" xfId="0"/>
    <cellStyle name="Normal 3 2 3 2 5 2 2 2" xfId="0"/>
    <cellStyle name="Normal 3 2 3 2 5 2 2 2 2" xfId="0"/>
    <cellStyle name="Normal 3 2 3 2 5 2 2 2 2 2" xfId="0"/>
    <cellStyle name="Normal 3 2 3 2 5 2 2 2 2 2 2" xfId="0"/>
    <cellStyle name="Normal 3 2 3 2 5 2 2 2 2 3" xfId="0"/>
    <cellStyle name="Normal 3 2 3 2 5 2 2 2 3" xfId="0"/>
    <cellStyle name="Normal 3 2 3 2 5 2 2 2 3 2" xfId="0"/>
    <cellStyle name="Normal 3 2 3 2 5 2 2 2 4" xfId="0"/>
    <cellStyle name="Normal 3 2 3 2 5 2 2 3" xfId="0"/>
    <cellStyle name="Normal 3 2 3 2 5 2 2 3 2" xfId="0"/>
    <cellStyle name="Normal 3 2 3 2 5 2 2 3 2 2" xfId="0"/>
    <cellStyle name="Normal 3 2 3 2 5 2 2 3 2 2 2" xfId="0"/>
    <cellStyle name="Normal 3 2 3 2 5 2 2 3 2 3" xfId="0"/>
    <cellStyle name="Normal 3 2 3 2 5 2 2 3 3" xfId="0"/>
    <cellStyle name="Normal 3 2 3 2 5 2 2 3 3 2" xfId="0"/>
    <cellStyle name="Normal 3 2 3 2 5 2 2 3 4" xfId="0"/>
    <cellStyle name="Normal 3 2 3 2 5 2 2 4" xfId="0"/>
    <cellStyle name="Normal 3 2 3 2 5 2 2 4 2" xfId="0"/>
    <cellStyle name="Normal 3 2 3 2 5 2 2 4 2 2" xfId="0"/>
    <cellStyle name="Normal 3 2 3 2 5 2 2 4 3" xfId="0"/>
    <cellStyle name="Normal 3 2 3 2 5 2 2 5" xfId="0"/>
    <cellStyle name="Normal 3 2 3 2 5 2 2 5 2" xfId="0"/>
    <cellStyle name="Normal 3 2 3 2 5 2 2 6" xfId="0"/>
    <cellStyle name="Normal 3 2 3 2 5 2 3" xfId="0"/>
    <cellStyle name="Normal 3 2 3 2 5 2 3 2" xfId="0"/>
    <cellStyle name="Normal 3 2 3 2 5 2 3 2 2" xfId="0"/>
    <cellStyle name="Normal 3 2 3 2 5 2 3 2 2 2" xfId="0"/>
    <cellStyle name="Normal 3 2 3 2 5 2 3 2 3" xfId="0"/>
    <cellStyle name="Normal 3 2 3 2 5 2 3 3" xfId="0"/>
    <cellStyle name="Normal 3 2 3 2 5 2 3 3 2" xfId="0"/>
    <cellStyle name="Normal 3 2 3 2 5 2 3 4" xfId="0"/>
    <cellStyle name="Normal 3 2 3 2 5 2 4" xfId="0"/>
    <cellStyle name="Normal 3 2 3 2 5 2 4 2" xfId="0"/>
    <cellStyle name="Normal 3 2 3 2 5 2 4 2 2" xfId="0"/>
    <cellStyle name="Normal 3 2 3 2 5 2 4 2 2 2" xfId="0"/>
    <cellStyle name="Normal 3 2 3 2 5 2 4 2 3" xfId="0"/>
    <cellStyle name="Normal 3 2 3 2 5 2 4 3" xfId="0"/>
    <cellStyle name="Normal 3 2 3 2 5 2 4 3 2" xfId="0"/>
    <cellStyle name="Normal 3 2 3 2 5 2 4 4" xfId="0"/>
    <cellStyle name="Normal 3 2 3 2 5 2 5" xfId="0"/>
    <cellStyle name="Normal 3 2 3 2 5 2 5 2" xfId="0"/>
    <cellStyle name="Normal 3 2 3 2 5 2 5 2 2" xfId="0"/>
    <cellStyle name="Normal 3 2 3 2 5 2 5 2 2 2" xfId="0"/>
    <cellStyle name="Normal 3 2 3 2 5 2 5 2 3" xfId="0"/>
    <cellStyle name="Normal 3 2 3 2 5 2 5 3" xfId="0"/>
    <cellStyle name="Normal 3 2 3 2 5 2 5 3 2" xfId="0"/>
    <cellStyle name="Normal 3 2 3 2 5 2 5 4" xfId="0"/>
    <cellStyle name="Normal 3 2 3 2 5 2 6" xfId="0"/>
    <cellStyle name="Normal 3 2 3 2 5 2 6 2" xfId="0"/>
    <cellStyle name="Normal 3 2 3 2 5 2 6 2 2" xfId="0"/>
    <cellStyle name="Normal 3 2 3 2 5 2 6 3" xfId="0"/>
    <cellStyle name="Normal 3 2 3 2 5 2 7" xfId="0"/>
    <cellStyle name="Normal 3 2 3 2 5 2 7 2" xfId="0"/>
    <cellStyle name="Normal 3 2 3 2 5 2 8" xfId="0"/>
    <cellStyle name="Normal 3 2 3 2 5 3" xfId="0"/>
    <cellStyle name="Normal 3 2 3 2 5 3 2" xfId="0"/>
    <cellStyle name="Normal 3 2 3 2 5 3 2 2" xfId="0"/>
    <cellStyle name="Normal 3 2 3 2 5 3 2 2 2" xfId="0"/>
    <cellStyle name="Normal 3 2 3 2 5 3 2 2 2 2" xfId="0"/>
    <cellStyle name="Normal 3 2 3 2 5 3 2 2 3" xfId="0"/>
    <cellStyle name="Normal 3 2 3 2 5 3 2 3" xfId="0"/>
    <cellStyle name="Normal 3 2 3 2 5 3 2 3 2" xfId="0"/>
    <cellStyle name="Normal 3 2 3 2 5 3 2 4" xfId="0"/>
    <cellStyle name="Normal 3 2 3 2 5 3 3" xfId="0"/>
    <cellStyle name="Normal 3 2 3 2 5 3 3 2" xfId="0"/>
    <cellStyle name="Normal 3 2 3 2 5 3 3 2 2" xfId="0"/>
    <cellStyle name="Normal 3 2 3 2 5 3 3 2 2 2" xfId="0"/>
    <cellStyle name="Normal 3 2 3 2 5 3 3 2 3" xfId="0"/>
    <cellStyle name="Normal 3 2 3 2 5 3 3 3" xfId="0"/>
    <cellStyle name="Normal 3 2 3 2 5 3 3 3 2" xfId="0"/>
    <cellStyle name="Normal 3 2 3 2 5 3 3 4" xfId="0"/>
    <cellStyle name="Normal 3 2 3 2 5 3 4" xfId="0"/>
    <cellStyle name="Normal 3 2 3 2 5 3 4 2" xfId="0"/>
    <cellStyle name="Normal 3 2 3 2 5 3 4 2 2" xfId="0"/>
    <cellStyle name="Normal 3 2 3 2 5 3 4 3" xfId="0"/>
    <cellStyle name="Normal 3 2 3 2 5 3 5" xfId="0"/>
    <cellStyle name="Normal 3 2 3 2 5 3 5 2" xfId="0"/>
    <cellStyle name="Normal 3 2 3 2 5 3 6" xfId="0"/>
    <cellStyle name="Normal 3 2 3 2 5 4" xfId="0"/>
    <cellStyle name="Normal 3 2 3 2 5 4 2" xfId="0"/>
    <cellStyle name="Normal 3 2 3 2 5 4 2 2" xfId="0"/>
    <cellStyle name="Normal 3 2 3 2 5 4 2 2 2" xfId="0"/>
    <cellStyle name="Normal 3 2 3 2 5 4 2 2 2 2" xfId="0"/>
    <cellStyle name="Normal 3 2 3 2 5 4 2 2 3" xfId="0"/>
    <cellStyle name="Normal 3 2 3 2 5 4 2 3" xfId="0"/>
    <cellStyle name="Normal 3 2 3 2 5 4 2 3 2" xfId="0"/>
    <cellStyle name="Normal 3 2 3 2 5 4 2 4" xfId="0"/>
    <cellStyle name="Normal 3 2 3 2 5 4 3" xfId="0"/>
    <cellStyle name="Normal 3 2 3 2 5 4 3 2" xfId="0"/>
    <cellStyle name="Normal 3 2 3 2 5 4 3 2 2" xfId="0"/>
    <cellStyle name="Normal 3 2 3 2 5 4 3 2 2 2" xfId="0"/>
    <cellStyle name="Normal 3 2 3 2 5 4 3 2 3" xfId="0"/>
    <cellStyle name="Normal 3 2 3 2 5 4 3 3" xfId="0"/>
    <cellStyle name="Normal 3 2 3 2 5 4 3 3 2" xfId="0"/>
    <cellStyle name="Normal 3 2 3 2 5 4 3 4" xfId="0"/>
    <cellStyle name="Normal 3 2 3 2 5 4 4" xfId="0"/>
    <cellStyle name="Normal 3 2 3 2 5 4 4 2" xfId="0"/>
    <cellStyle name="Normal 3 2 3 2 5 4 4 2 2" xfId="0"/>
    <cellStyle name="Normal 3 2 3 2 5 4 4 3" xfId="0"/>
    <cellStyle name="Normal 3 2 3 2 5 4 5" xfId="0"/>
    <cellStyle name="Normal 3 2 3 2 5 4 5 2" xfId="0"/>
    <cellStyle name="Normal 3 2 3 2 5 4 6" xfId="0"/>
    <cellStyle name="Normal 3 2 3 2 5 5" xfId="0"/>
    <cellStyle name="Normal 3 2 3 2 5 5 2" xfId="0"/>
    <cellStyle name="Normal 3 2 3 2 5 5 2 2" xfId="0"/>
    <cellStyle name="Normal 3 2 3 2 5 5 2 2 2" xfId="0"/>
    <cellStyle name="Normal 3 2 3 2 5 5 2 3" xfId="0"/>
    <cellStyle name="Normal 3 2 3 2 5 5 3" xfId="0"/>
    <cellStyle name="Normal 3 2 3 2 5 5 3 2" xfId="0"/>
    <cellStyle name="Normal 3 2 3 2 5 5 4" xfId="0"/>
    <cellStyle name="Normal 3 2 3 2 5 6" xfId="0"/>
    <cellStyle name="Normal 3 2 3 2 5 6 2" xfId="0"/>
    <cellStyle name="Normal 3 2 3 2 5 6 2 2" xfId="0"/>
    <cellStyle name="Normal 3 2 3 2 5 6 2 2 2" xfId="0"/>
    <cellStyle name="Normal 3 2 3 2 5 6 2 3" xfId="0"/>
    <cellStyle name="Normal 3 2 3 2 5 6 3" xfId="0"/>
    <cellStyle name="Normal 3 2 3 2 5 6 3 2" xfId="0"/>
    <cellStyle name="Normal 3 2 3 2 5 6 4" xfId="0"/>
    <cellStyle name="Normal 3 2 3 2 5 7" xfId="0"/>
    <cellStyle name="Normal 3 2 3 2 5 7 2" xfId="0"/>
    <cellStyle name="Normal 3 2 3 2 5 7 2 2" xfId="0"/>
    <cellStyle name="Normal 3 2 3 2 5 7 2 2 2" xfId="0"/>
    <cellStyle name="Normal 3 2 3 2 5 7 2 3" xfId="0"/>
    <cellStyle name="Normal 3 2 3 2 5 7 3" xfId="0"/>
    <cellStyle name="Normal 3 2 3 2 5 7 3 2" xfId="0"/>
    <cellStyle name="Normal 3 2 3 2 5 7 4" xfId="0"/>
    <cellStyle name="Normal 3 2 3 2 5 8" xfId="0"/>
    <cellStyle name="Normal 3 2 3 2 5 8 2" xfId="0"/>
    <cellStyle name="Normal 3 2 3 2 5 8 2 2" xfId="0"/>
    <cellStyle name="Normal 3 2 3 2 5 8 3" xfId="0"/>
    <cellStyle name="Normal 3 2 3 2 5 9" xfId="0"/>
    <cellStyle name="Normal 3 2 3 2 5 9 2" xfId="0"/>
    <cellStyle name="Normal 3 2 3 2 6" xfId="0"/>
    <cellStyle name="Normal 3 2 3 2 6 10" xfId="0"/>
    <cellStyle name="Normal 3 2 3 2 6 2" xfId="0"/>
    <cellStyle name="Normal 3 2 3 2 6 2 2" xfId="0"/>
    <cellStyle name="Normal 3 2 3 2 6 2 2 2" xfId="0"/>
    <cellStyle name="Normal 3 2 3 2 6 2 2 2 2" xfId="0"/>
    <cellStyle name="Normal 3 2 3 2 6 2 2 2 2 2" xfId="0"/>
    <cellStyle name="Normal 3 2 3 2 6 2 2 2 2 2 2" xfId="0"/>
    <cellStyle name="Normal 3 2 3 2 6 2 2 2 2 3" xfId="0"/>
    <cellStyle name="Normal 3 2 3 2 6 2 2 2 3" xfId="0"/>
    <cellStyle name="Normal 3 2 3 2 6 2 2 2 3 2" xfId="0"/>
    <cellStyle name="Normal 3 2 3 2 6 2 2 2 4" xfId="0"/>
    <cellStyle name="Normal 3 2 3 2 6 2 2 3" xfId="0"/>
    <cellStyle name="Normal 3 2 3 2 6 2 2 3 2" xfId="0"/>
    <cellStyle name="Normal 3 2 3 2 6 2 2 3 2 2" xfId="0"/>
    <cellStyle name="Normal 3 2 3 2 6 2 2 3 2 2 2" xfId="0"/>
    <cellStyle name="Normal 3 2 3 2 6 2 2 3 2 3" xfId="0"/>
    <cellStyle name="Normal 3 2 3 2 6 2 2 3 3" xfId="0"/>
    <cellStyle name="Normal 3 2 3 2 6 2 2 3 3 2" xfId="0"/>
    <cellStyle name="Normal 3 2 3 2 6 2 2 3 4" xfId="0"/>
    <cellStyle name="Normal 3 2 3 2 6 2 2 4" xfId="0"/>
    <cellStyle name="Normal 3 2 3 2 6 2 2 4 2" xfId="0"/>
    <cellStyle name="Normal 3 2 3 2 6 2 2 4 2 2" xfId="0"/>
    <cellStyle name="Normal 3 2 3 2 6 2 2 4 3" xfId="0"/>
    <cellStyle name="Normal 3 2 3 2 6 2 2 5" xfId="0"/>
    <cellStyle name="Normal 3 2 3 2 6 2 2 5 2" xfId="0"/>
    <cellStyle name="Normal 3 2 3 2 6 2 2 6" xfId="0"/>
    <cellStyle name="Normal 3 2 3 2 6 2 3" xfId="0"/>
    <cellStyle name="Normal 3 2 3 2 6 2 3 2" xfId="0"/>
    <cellStyle name="Normal 3 2 3 2 6 2 3 2 2" xfId="0"/>
    <cellStyle name="Normal 3 2 3 2 6 2 3 2 2 2" xfId="0"/>
    <cellStyle name="Normal 3 2 3 2 6 2 3 2 3" xfId="0"/>
    <cellStyle name="Normal 3 2 3 2 6 2 3 3" xfId="0"/>
    <cellStyle name="Normal 3 2 3 2 6 2 3 3 2" xfId="0"/>
    <cellStyle name="Normal 3 2 3 2 6 2 3 4" xfId="0"/>
    <cellStyle name="Normal 3 2 3 2 6 2 4" xfId="0"/>
    <cellStyle name="Normal 3 2 3 2 6 2 4 2" xfId="0"/>
    <cellStyle name="Normal 3 2 3 2 6 2 4 2 2" xfId="0"/>
    <cellStyle name="Normal 3 2 3 2 6 2 4 2 2 2" xfId="0"/>
    <cellStyle name="Normal 3 2 3 2 6 2 4 2 3" xfId="0"/>
    <cellStyle name="Normal 3 2 3 2 6 2 4 3" xfId="0"/>
    <cellStyle name="Normal 3 2 3 2 6 2 4 3 2" xfId="0"/>
    <cellStyle name="Normal 3 2 3 2 6 2 4 4" xfId="0"/>
    <cellStyle name="Normal 3 2 3 2 6 2 5" xfId="0"/>
    <cellStyle name="Normal 3 2 3 2 6 2 5 2" xfId="0"/>
    <cellStyle name="Normal 3 2 3 2 6 2 5 2 2" xfId="0"/>
    <cellStyle name="Normal 3 2 3 2 6 2 5 2 2 2" xfId="0"/>
    <cellStyle name="Normal 3 2 3 2 6 2 5 2 3" xfId="0"/>
    <cellStyle name="Normal 3 2 3 2 6 2 5 3" xfId="0"/>
    <cellStyle name="Normal 3 2 3 2 6 2 5 3 2" xfId="0"/>
    <cellStyle name="Normal 3 2 3 2 6 2 5 4" xfId="0"/>
    <cellStyle name="Normal 3 2 3 2 6 2 6" xfId="0"/>
    <cellStyle name="Normal 3 2 3 2 6 2 6 2" xfId="0"/>
    <cellStyle name="Normal 3 2 3 2 6 2 6 2 2" xfId="0"/>
    <cellStyle name="Normal 3 2 3 2 6 2 6 3" xfId="0"/>
    <cellStyle name="Normal 3 2 3 2 6 2 7" xfId="0"/>
    <cellStyle name="Normal 3 2 3 2 6 2 7 2" xfId="0"/>
    <cellStyle name="Normal 3 2 3 2 6 2 8" xfId="0"/>
    <cellStyle name="Normal 3 2 3 2 6 3" xfId="0"/>
    <cellStyle name="Normal 3 2 3 2 6 3 2" xfId="0"/>
    <cellStyle name="Normal 3 2 3 2 6 3 2 2" xfId="0"/>
    <cellStyle name="Normal 3 2 3 2 6 3 2 2 2" xfId="0"/>
    <cellStyle name="Normal 3 2 3 2 6 3 2 2 2 2" xfId="0"/>
    <cellStyle name="Normal 3 2 3 2 6 3 2 2 3" xfId="0"/>
    <cellStyle name="Normal 3 2 3 2 6 3 2 3" xfId="0"/>
    <cellStyle name="Normal 3 2 3 2 6 3 2 3 2" xfId="0"/>
    <cellStyle name="Normal 3 2 3 2 6 3 2 4" xfId="0"/>
    <cellStyle name="Normal 3 2 3 2 6 3 3" xfId="0"/>
    <cellStyle name="Normal 3 2 3 2 6 3 3 2" xfId="0"/>
    <cellStyle name="Normal 3 2 3 2 6 3 3 2 2" xfId="0"/>
    <cellStyle name="Normal 3 2 3 2 6 3 3 2 2 2" xfId="0"/>
    <cellStyle name="Normal 3 2 3 2 6 3 3 2 3" xfId="0"/>
    <cellStyle name="Normal 3 2 3 2 6 3 3 3" xfId="0"/>
    <cellStyle name="Normal 3 2 3 2 6 3 3 3 2" xfId="0"/>
    <cellStyle name="Normal 3 2 3 2 6 3 3 4" xfId="0"/>
    <cellStyle name="Normal 3 2 3 2 6 3 4" xfId="0"/>
    <cellStyle name="Normal 3 2 3 2 6 3 4 2" xfId="0"/>
    <cellStyle name="Normal 3 2 3 2 6 3 4 2 2" xfId="0"/>
    <cellStyle name="Normal 3 2 3 2 6 3 4 3" xfId="0"/>
    <cellStyle name="Normal 3 2 3 2 6 3 5" xfId="0"/>
    <cellStyle name="Normal 3 2 3 2 6 3 5 2" xfId="0"/>
    <cellStyle name="Normal 3 2 3 2 6 3 6" xfId="0"/>
    <cellStyle name="Normal 3 2 3 2 6 4" xfId="0"/>
    <cellStyle name="Normal 3 2 3 2 6 4 2" xfId="0"/>
    <cellStyle name="Normal 3 2 3 2 6 4 2 2" xfId="0"/>
    <cellStyle name="Normal 3 2 3 2 6 4 2 2 2" xfId="0"/>
    <cellStyle name="Normal 3 2 3 2 6 4 2 2 2 2" xfId="0"/>
    <cellStyle name="Normal 3 2 3 2 6 4 2 2 3" xfId="0"/>
    <cellStyle name="Normal 3 2 3 2 6 4 2 3" xfId="0"/>
    <cellStyle name="Normal 3 2 3 2 6 4 2 3 2" xfId="0"/>
    <cellStyle name="Normal 3 2 3 2 6 4 2 4" xfId="0"/>
    <cellStyle name="Normal 3 2 3 2 6 4 3" xfId="0"/>
    <cellStyle name="Normal 3 2 3 2 6 4 3 2" xfId="0"/>
    <cellStyle name="Normal 3 2 3 2 6 4 3 2 2" xfId="0"/>
    <cellStyle name="Normal 3 2 3 2 6 4 3 2 2 2" xfId="0"/>
    <cellStyle name="Normal 3 2 3 2 6 4 3 2 3" xfId="0"/>
    <cellStyle name="Normal 3 2 3 2 6 4 3 3" xfId="0"/>
    <cellStyle name="Normal 3 2 3 2 6 4 3 3 2" xfId="0"/>
    <cellStyle name="Normal 3 2 3 2 6 4 3 4" xfId="0"/>
    <cellStyle name="Normal 3 2 3 2 6 4 4" xfId="0"/>
    <cellStyle name="Normal 3 2 3 2 6 4 4 2" xfId="0"/>
    <cellStyle name="Normal 3 2 3 2 6 4 4 2 2" xfId="0"/>
    <cellStyle name="Normal 3 2 3 2 6 4 4 3" xfId="0"/>
    <cellStyle name="Normal 3 2 3 2 6 4 5" xfId="0"/>
    <cellStyle name="Normal 3 2 3 2 6 4 5 2" xfId="0"/>
    <cellStyle name="Normal 3 2 3 2 6 4 6" xfId="0"/>
    <cellStyle name="Normal 3 2 3 2 6 5" xfId="0"/>
    <cellStyle name="Normal 3 2 3 2 6 5 2" xfId="0"/>
    <cellStyle name="Normal 3 2 3 2 6 5 2 2" xfId="0"/>
    <cellStyle name="Normal 3 2 3 2 6 5 2 2 2" xfId="0"/>
    <cellStyle name="Normal 3 2 3 2 6 5 2 3" xfId="0"/>
    <cellStyle name="Normal 3 2 3 2 6 5 3" xfId="0"/>
    <cellStyle name="Normal 3 2 3 2 6 5 3 2" xfId="0"/>
    <cellStyle name="Normal 3 2 3 2 6 5 4" xfId="0"/>
    <cellStyle name="Normal 3 2 3 2 6 6" xfId="0"/>
    <cellStyle name="Normal 3 2 3 2 6 6 2" xfId="0"/>
    <cellStyle name="Normal 3 2 3 2 6 6 2 2" xfId="0"/>
    <cellStyle name="Normal 3 2 3 2 6 6 2 2 2" xfId="0"/>
    <cellStyle name="Normal 3 2 3 2 6 6 2 3" xfId="0"/>
    <cellStyle name="Normal 3 2 3 2 6 6 3" xfId="0"/>
    <cellStyle name="Normal 3 2 3 2 6 6 3 2" xfId="0"/>
    <cellStyle name="Normal 3 2 3 2 6 6 4" xfId="0"/>
    <cellStyle name="Normal 3 2 3 2 6 7" xfId="0"/>
    <cellStyle name="Normal 3 2 3 2 6 7 2" xfId="0"/>
    <cellStyle name="Normal 3 2 3 2 6 7 2 2" xfId="0"/>
    <cellStyle name="Normal 3 2 3 2 6 7 2 2 2" xfId="0"/>
    <cellStyle name="Normal 3 2 3 2 6 7 2 3" xfId="0"/>
    <cellStyle name="Normal 3 2 3 2 6 7 3" xfId="0"/>
    <cellStyle name="Normal 3 2 3 2 6 7 3 2" xfId="0"/>
    <cellStyle name="Normal 3 2 3 2 6 7 4" xfId="0"/>
    <cellStyle name="Normal 3 2 3 2 6 8" xfId="0"/>
    <cellStyle name="Normal 3 2 3 2 6 8 2" xfId="0"/>
    <cellStyle name="Normal 3 2 3 2 6 8 2 2" xfId="0"/>
    <cellStyle name="Normal 3 2 3 2 6 8 3" xfId="0"/>
    <cellStyle name="Normal 3 2 3 2 6 9" xfId="0"/>
    <cellStyle name="Normal 3 2 3 2 6 9 2" xfId="0"/>
    <cellStyle name="Normal 3 2 3 2 7" xfId="0"/>
    <cellStyle name="Normal 3 2 3 2 7 2" xfId="0"/>
    <cellStyle name="Normal 3 2 3 2 7 2 2" xfId="0"/>
    <cellStyle name="Normal 3 2 3 2 7 2 2 2" xfId="0"/>
    <cellStyle name="Normal 3 2 3 2 7 2 2 2 2" xfId="0"/>
    <cellStyle name="Normal 3 2 3 2 7 2 2 2 2 2" xfId="0"/>
    <cellStyle name="Normal 3 2 3 2 7 2 2 2 3" xfId="0"/>
    <cellStyle name="Normal 3 2 3 2 7 2 2 3" xfId="0"/>
    <cellStyle name="Normal 3 2 3 2 7 2 2 3 2" xfId="0"/>
    <cellStyle name="Normal 3 2 3 2 7 2 2 4" xfId="0"/>
    <cellStyle name="Normal 3 2 3 2 7 2 3" xfId="0"/>
    <cellStyle name="Normal 3 2 3 2 7 2 3 2" xfId="0"/>
    <cellStyle name="Normal 3 2 3 2 7 2 3 2 2" xfId="0"/>
    <cellStyle name="Normal 3 2 3 2 7 2 3 2 2 2" xfId="0"/>
    <cellStyle name="Normal 3 2 3 2 7 2 3 2 3" xfId="0"/>
    <cellStyle name="Normal 3 2 3 2 7 2 3 3" xfId="0"/>
    <cellStyle name="Normal 3 2 3 2 7 2 3 3 2" xfId="0"/>
    <cellStyle name="Normal 3 2 3 2 7 2 3 4" xfId="0"/>
    <cellStyle name="Normal 3 2 3 2 7 2 4" xfId="0"/>
    <cellStyle name="Normal 3 2 3 2 7 2 4 2" xfId="0"/>
    <cellStyle name="Normal 3 2 3 2 7 2 4 2 2" xfId="0"/>
    <cellStyle name="Normal 3 2 3 2 7 2 4 3" xfId="0"/>
    <cellStyle name="Normal 3 2 3 2 7 2 5" xfId="0"/>
    <cellStyle name="Normal 3 2 3 2 7 2 5 2" xfId="0"/>
    <cellStyle name="Normal 3 2 3 2 7 2 6" xfId="0"/>
    <cellStyle name="Normal 3 2 3 2 7 3" xfId="0"/>
    <cellStyle name="Normal 3 2 3 2 7 3 2" xfId="0"/>
    <cellStyle name="Normal 3 2 3 2 7 3 2 2" xfId="0"/>
    <cellStyle name="Normal 3 2 3 2 7 3 2 2 2" xfId="0"/>
    <cellStyle name="Normal 3 2 3 2 7 3 2 3" xfId="0"/>
    <cellStyle name="Normal 3 2 3 2 7 3 3" xfId="0"/>
    <cellStyle name="Normal 3 2 3 2 7 3 3 2" xfId="0"/>
    <cellStyle name="Normal 3 2 3 2 7 3 4" xfId="0"/>
    <cellStyle name="Normal 3 2 3 2 7 4" xfId="0"/>
    <cellStyle name="Normal 3 2 3 2 7 4 2" xfId="0"/>
    <cellStyle name="Normal 3 2 3 2 7 4 2 2" xfId="0"/>
    <cellStyle name="Normal 3 2 3 2 7 4 2 2 2" xfId="0"/>
    <cellStyle name="Normal 3 2 3 2 7 4 2 3" xfId="0"/>
    <cellStyle name="Normal 3 2 3 2 7 4 3" xfId="0"/>
    <cellStyle name="Normal 3 2 3 2 7 4 3 2" xfId="0"/>
    <cellStyle name="Normal 3 2 3 2 7 4 4" xfId="0"/>
    <cellStyle name="Normal 3 2 3 2 7 5" xfId="0"/>
    <cellStyle name="Normal 3 2 3 2 7 5 2" xfId="0"/>
    <cellStyle name="Normal 3 2 3 2 7 5 2 2" xfId="0"/>
    <cellStyle name="Normal 3 2 3 2 7 5 2 2 2" xfId="0"/>
    <cellStyle name="Normal 3 2 3 2 7 5 2 3" xfId="0"/>
    <cellStyle name="Normal 3 2 3 2 7 5 3" xfId="0"/>
    <cellStyle name="Normal 3 2 3 2 7 5 3 2" xfId="0"/>
    <cellStyle name="Normal 3 2 3 2 7 5 4" xfId="0"/>
    <cellStyle name="Normal 3 2 3 2 7 6" xfId="0"/>
    <cellStyle name="Normal 3 2 3 2 7 6 2" xfId="0"/>
    <cellStyle name="Normal 3 2 3 2 7 6 2 2" xfId="0"/>
    <cellStyle name="Normal 3 2 3 2 7 6 3" xfId="0"/>
    <cellStyle name="Normal 3 2 3 2 7 7" xfId="0"/>
    <cellStyle name="Normal 3 2 3 2 7 7 2" xfId="0"/>
    <cellStyle name="Normal 3 2 3 2 7 8" xfId="0"/>
    <cellStyle name="Normal 3 2 3 2 8" xfId="0"/>
    <cellStyle name="Normal 3 2 3 2 8 2" xfId="0"/>
    <cellStyle name="Normal 3 2 3 2 8 2 2" xfId="0"/>
    <cellStyle name="Normal 3 2 3 2 8 2 2 2" xfId="0"/>
    <cellStyle name="Normal 3 2 3 2 8 2 2 2 2" xfId="0"/>
    <cellStyle name="Normal 3 2 3 2 8 2 2 3" xfId="0"/>
    <cellStyle name="Normal 3 2 3 2 8 2 3" xfId="0"/>
    <cellStyle name="Normal 3 2 3 2 8 2 3 2" xfId="0"/>
    <cellStyle name="Normal 3 2 3 2 8 2 4" xfId="0"/>
    <cellStyle name="Normal 3 2 3 2 8 3" xfId="0"/>
    <cellStyle name="Normal 3 2 3 2 8 3 2" xfId="0"/>
    <cellStyle name="Normal 3 2 3 2 8 3 2 2" xfId="0"/>
    <cellStyle name="Normal 3 2 3 2 8 3 2 2 2" xfId="0"/>
    <cellStyle name="Normal 3 2 3 2 8 3 2 3" xfId="0"/>
    <cellStyle name="Normal 3 2 3 2 8 3 3" xfId="0"/>
    <cellStyle name="Normal 3 2 3 2 8 3 3 2" xfId="0"/>
    <cellStyle name="Normal 3 2 3 2 8 3 4" xfId="0"/>
    <cellStyle name="Normal 3 2 3 2 8 4" xfId="0"/>
    <cellStyle name="Normal 3 2 3 2 8 4 2" xfId="0"/>
    <cellStyle name="Normal 3 2 3 2 8 4 2 2" xfId="0"/>
    <cellStyle name="Normal 3 2 3 2 8 4 3" xfId="0"/>
    <cellStyle name="Normal 3 2 3 2 8 5" xfId="0"/>
    <cellStyle name="Normal 3 2 3 2 8 5 2" xfId="0"/>
    <cellStyle name="Normal 3 2 3 2 8 6" xfId="0"/>
    <cellStyle name="Normal 3 2 3 2 9" xfId="0"/>
    <cellStyle name="Normal 3 2 3 2 9 2" xfId="0"/>
    <cellStyle name="Normal 3 2 3 2 9 2 2" xfId="0"/>
    <cellStyle name="Normal 3 2 3 2 9 2 2 2" xfId="0"/>
    <cellStyle name="Normal 3 2 3 2 9 2 2 2 2" xfId="0"/>
    <cellStyle name="Normal 3 2 3 2 9 2 2 3" xfId="0"/>
    <cellStyle name="Normal 3 2 3 2 9 2 3" xfId="0"/>
    <cellStyle name="Normal 3 2 3 2 9 2 3 2" xfId="0"/>
    <cellStyle name="Normal 3 2 3 2 9 2 4" xfId="0"/>
    <cellStyle name="Normal 3 2 3 2 9 3" xfId="0"/>
    <cellStyle name="Normal 3 2 3 2 9 3 2" xfId="0"/>
    <cellStyle name="Normal 3 2 3 2 9 3 2 2" xfId="0"/>
    <cellStyle name="Normal 3 2 3 2 9 3 2 2 2" xfId="0"/>
    <cellStyle name="Normal 3 2 3 2 9 3 2 3" xfId="0"/>
    <cellStyle name="Normal 3 2 3 2 9 3 3" xfId="0"/>
    <cellStyle name="Normal 3 2 3 2 9 3 3 2" xfId="0"/>
    <cellStyle name="Normal 3 2 3 2 9 3 4" xfId="0"/>
    <cellStyle name="Normal 3 2 3 2 9 4" xfId="0"/>
    <cellStyle name="Normal 3 2 3 2 9 4 2" xfId="0"/>
    <cellStyle name="Normal 3 2 3 2 9 4 2 2" xfId="0"/>
    <cellStyle name="Normal 3 2 3 2 9 4 3" xfId="0"/>
    <cellStyle name="Normal 3 2 3 2 9 5" xfId="0"/>
    <cellStyle name="Normal 3 2 3 2 9 5 2" xfId="0"/>
    <cellStyle name="Normal 3 2 3 2 9 6" xfId="0"/>
    <cellStyle name="Normal 3 2 3 3" xfId="0"/>
    <cellStyle name="Normal 3 2 3 3 10" xfId="0"/>
    <cellStyle name="Normal 3 2 3 3 10 2" xfId="0"/>
    <cellStyle name="Normal 3 2 3 3 10 2 2" xfId="0"/>
    <cellStyle name="Normal 3 2 3 3 10 2 2 2" xfId="0"/>
    <cellStyle name="Normal 3 2 3 3 10 2 3" xfId="0"/>
    <cellStyle name="Normal 3 2 3 3 10 3" xfId="0"/>
    <cellStyle name="Normal 3 2 3 3 10 3 2" xfId="0"/>
    <cellStyle name="Normal 3 2 3 3 10 4" xfId="0"/>
    <cellStyle name="Normal 3 2 3 3 11" xfId="0"/>
    <cellStyle name="Normal 3 2 3 3 11 2" xfId="0"/>
    <cellStyle name="Normal 3 2 3 3 11 2 2" xfId="0"/>
    <cellStyle name="Normal 3 2 3 3 11 2 2 2" xfId="0"/>
    <cellStyle name="Normal 3 2 3 3 11 2 3" xfId="0"/>
    <cellStyle name="Normal 3 2 3 3 11 3" xfId="0"/>
    <cellStyle name="Normal 3 2 3 3 11 3 2" xfId="0"/>
    <cellStyle name="Normal 3 2 3 3 11 4" xfId="0"/>
    <cellStyle name="Normal 3 2 3 3 12" xfId="0"/>
    <cellStyle name="Normal 3 2 3 3 12 2" xfId="0"/>
    <cellStyle name="Normal 3 2 3 3 12 2 2" xfId="0"/>
    <cellStyle name="Normal 3 2 3 3 12 2 2 2" xfId="0"/>
    <cellStyle name="Normal 3 2 3 3 12 2 3" xfId="0"/>
    <cellStyle name="Normal 3 2 3 3 12 3" xfId="0"/>
    <cellStyle name="Normal 3 2 3 3 12 3 2" xfId="0"/>
    <cellStyle name="Normal 3 2 3 3 12 4" xfId="0"/>
    <cellStyle name="Normal 3 2 3 3 13" xfId="0"/>
    <cellStyle name="Normal 3 2 3 3 13 2" xfId="0"/>
    <cellStyle name="Normal 3 2 3 3 13 2 2" xfId="0"/>
    <cellStyle name="Normal 3 2 3 3 13 3" xfId="0"/>
    <cellStyle name="Normal 3 2 3 3 14" xfId="0"/>
    <cellStyle name="Normal 3 2 3 3 14 2" xfId="0"/>
    <cellStyle name="Normal 3 2 3 3 15" xfId="0"/>
    <cellStyle name="Normal 3 2 3 3 15 2" xfId="0"/>
    <cellStyle name="Normal 3 2 3 3 16" xfId="0"/>
    <cellStyle name="Normal 3 2 3 3 16 2" xfId="0"/>
    <cellStyle name="Normal 3 2 3 3 17" xfId="0"/>
    <cellStyle name="Normal 3 2 3 3 2" xfId="0"/>
    <cellStyle name="Normal 3 2 3 3 2 10" xfId="0"/>
    <cellStyle name="Normal 3 2 3 3 2 10 2" xfId="0"/>
    <cellStyle name="Normal 3 2 3 3 2 10 2 2" xfId="0"/>
    <cellStyle name="Normal 3 2 3 3 2 10 3" xfId="0"/>
    <cellStyle name="Normal 3 2 3 3 2 11" xfId="0"/>
    <cellStyle name="Normal 3 2 3 3 2 11 2" xfId="0"/>
    <cellStyle name="Normal 3 2 3 3 2 12" xfId="0"/>
    <cellStyle name="Normal 3 2 3 3 2 12 2" xfId="0"/>
    <cellStyle name="Normal 3 2 3 3 2 13" xfId="0"/>
    <cellStyle name="Normal 3 2 3 3 2 13 2" xfId="0"/>
    <cellStyle name="Normal 3 2 3 3 2 14" xfId="0"/>
    <cellStyle name="Normal 3 2 3 3 2 2" xfId="0"/>
    <cellStyle name="Normal 3 2 3 3 2 2 10" xfId="0"/>
    <cellStyle name="Normal 3 2 3 3 2 2 2" xfId="0"/>
    <cellStyle name="Normal 3 2 3 3 2 2 2 2" xfId="0"/>
    <cellStyle name="Normal 3 2 3 3 2 2 2 2 2" xfId="0"/>
    <cellStyle name="Normal 3 2 3 3 2 2 2 2 2 2" xfId="0"/>
    <cellStyle name="Normal 3 2 3 3 2 2 2 2 2 2 2" xfId="0"/>
    <cellStyle name="Normal 3 2 3 3 2 2 2 2 2 2 2 2" xfId="0"/>
    <cellStyle name="Normal 3 2 3 3 2 2 2 2 2 2 3" xfId="0"/>
    <cellStyle name="Normal 3 2 3 3 2 2 2 2 2 3" xfId="0"/>
    <cellStyle name="Normal 3 2 3 3 2 2 2 2 2 3 2" xfId="0"/>
    <cellStyle name="Normal 3 2 3 3 2 2 2 2 2 4" xfId="0"/>
    <cellStyle name="Normal 3 2 3 3 2 2 2 2 3" xfId="0"/>
    <cellStyle name="Normal 3 2 3 3 2 2 2 2 3 2" xfId="0"/>
    <cellStyle name="Normal 3 2 3 3 2 2 2 2 3 2 2" xfId="0"/>
    <cellStyle name="Normal 3 2 3 3 2 2 2 2 3 2 2 2" xfId="0"/>
    <cellStyle name="Normal 3 2 3 3 2 2 2 2 3 2 3" xfId="0"/>
    <cellStyle name="Normal 3 2 3 3 2 2 2 2 3 3" xfId="0"/>
    <cellStyle name="Normal 3 2 3 3 2 2 2 2 3 3 2" xfId="0"/>
    <cellStyle name="Normal 3 2 3 3 2 2 2 2 3 4" xfId="0"/>
    <cellStyle name="Normal 3 2 3 3 2 2 2 2 4" xfId="0"/>
    <cellStyle name="Normal 3 2 3 3 2 2 2 2 4 2" xfId="0"/>
    <cellStyle name="Normal 3 2 3 3 2 2 2 2 4 2 2" xfId="0"/>
    <cellStyle name="Normal 3 2 3 3 2 2 2 2 4 3" xfId="0"/>
    <cellStyle name="Normal 3 2 3 3 2 2 2 2 5" xfId="0"/>
    <cellStyle name="Normal 3 2 3 3 2 2 2 2 5 2" xfId="0"/>
    <cellStyle name="Normal 3 2 3 3 2 2 2 2 6" xfId="0"/>
    <cellStyle name="Normal 3 2 3 3 2 2 2 3" xfId="0"/>
    <cellStyle name="Normal 3 2 3 3 2 2 2 3 2" xfId="0"/>
    <cellStyle name="Normal 3 2 3 3 2 2 2 3 2 2" xfId="0"/>
    <cellStyle name="Normal 3 2 3 3 2 2 2 3 2 2 2" xfId="0"/>
    <cellStyle name="Normal 3 2 3 3 2 2 2 3 2 3" xfId="0"/>
    <cellStyle name="Normal 3 2 3 3 2 2 2 3 3" xfId="0"/>
    <cellStyle name="Normal 3 2 3 3 2 2 2 3 3 2" xfId="0"/>
    <cellStyle name="Normal 3 2 3 3 2 2 2 3 4" xfId="0"/>
    <cellStyle name="Normal 3 2 3 3 2 2 2 4" xfId="0"/>
    <cellStyle name="Normal 3 2 3 3 2 2 2 4 2" xfId="0"/>
    <cellStyle name="Normal 3 2 3 3 2 2 2 4 2 2" xfId="0"/>
    <cellStyle name="Normal 3 2 3 3 2 2 2 4 2 2 2" xfId="0"/>
    <cellStyle name="Normal 3 2 3 3 2 2 2 4 2 3" xfId="0"/>
    <cellStyle name="Normal 3 2 3 3 2 2 2 4 3" xfId="0"/>
    <cellStyle name="Normal 3 2 3 3 2 2 2 4 3 2" xfId="0"/>
    <cellStyle name="Normal 3 2 3 3 2 2 2 4 4" xfId="0"/>
    <cellStyle name="Normal 3 2 3 3 2 2 2 5" xfId="0"/>
    <cellStyle name="Normal 3 2 3 3 2 2 2 5 2" xfId="0"/>
    <cellStyle name="Normal 3 2 3 3 2 2 2 5 2 2" xfId="0"/>
    <cellStyle name="Normal 3 2 3 3 2 2 2 5 2 2 2" xfId="0"/>
    <cellStyle name="Normal 3 2 3 3 2 2 2 5 2 3" xfId="0"/>
    <cellStyle name="Normal 3 2 3 3 2 2 2 5 3" xfId="0"/>
    <cellStyle name="Normal 3 2 3 3 2 2 2 5 3 2" xfId="0"/>
    <cellStyle name="Normal 3 2 3 3 2 2 2 5 4" xfId="0"/>
    <cellStyle name="Normal 3 2 3 3 2 2 2 6" xfId="0"/>
    <cellStyle name="Normal 3 2 3 3 2 2 2 6 2" xfId="0"/>
    <cellStyle name="Normal 3 2 3 3 2 2 2 6 2 2" xfId="0"/>
    <cellStyle name="Normal 3 2 3 3 2 2 2 6 3" xfId="0"/>
    <cellStyle name="Normal 3 2 3 3 2 2 2 7" xfId="0"/>
    <cellStyle name="Normal 3 2 3 3 2 2 2 7 2" xfId="0"/>
    <cellStyle name="Normal 3 2 3 3 2 2 2 8" xfId="0"/>
    <cellStyle name="Normal 3 2 3 3 2 2 3" xfId="0"/>
    <cellStyle name="Normal 3 2 3 3 2 2 3 2" xfId="0"/>
    <cellStyle name="Normal 3 2 3 3 2 2 3 2 2" xfId="0"/>
    <cellStyle name="Normal 3 2 3 3 2 2 3 2 2 2" xfId="0"/>
    <cellStyle name="Normal 3 2 3 3 2 2 3 2 2 2 2" xfId="0"/>
    <cellStyle name="Normal 3 2 3 3 2 2 3 2 2 3" xfId="0"/>
    <cellStyle name="Normal 3 2 3 3 2 2 3 2 3" xfId="0"/>
    <cellStyle name="Normal 3 2 3 3 2 2 3 2 3 2" xfId="0"/>
    <cellStyle name="Normal 3 2 3 3 2 2 3 2 4" xfId="0"/>
    <cellStyle name="Normal 3 2 3 3 2 2 3 3" xfId="0"/>
    <cellStyle name="Normal 3 2 3 3 2 2 3 3 2" xfId="0"/>
    <cellStyle name="Normal 3 2 3 3 2 2 3 3 2 2" xfId="0"/>
    <cellStyle name="Normal 3 2 3 3 2 2 3 3 2 2 2" xfId="0"/>
    <cellStyle name="Normal 3 2 3 3 2 2 3 3 2 3" xfId="0"/>
    <cellStyle name="Normal 3 2 3 3 2 2 3 3 3" xfId="0"/>
    <cellStyle name="Normal 3 2 3 3 2 2 3 3 3 2" xfId="0"/>
    <cellStyle name="Normal 3 2 3 3 2 2 3 3 4" xfId="0"/>
    <cellStyle name="Normal 3 2 3 3 2 2 3 4" xfId="0"/>
    <cellStyle name="Normal 3 2 3 3 2 2 3 4 2" xfId="0"/>
    <cellStyle name="Normal 3 2 3 3 2 2 3 4 2 2" xfId="0"/>
    <cellStyle name="Normal 3 2 3 3 2 2 3 4 3" xfId="0"/>
    <cellStyle name="Normal 3 2 3 3 2 2 3 5" xfId="0"/>
    <cellStyle name="Normal 3 2 3 3 2 2 3 5 2" xfId="0"/>
    <cellStyle name="Normal 3 2 3 3 2 2 3 6" xfId="0"/>
    <cellStyle name="Normal 3 2 3 3 2 2 4" xfId="0"/>
    <cellStyle name="Normal 3 2 3 3 2 2 4 2" xfId="0"/>
    <cellStyle name="Normal 3 2 3 3 2 2 4 2 2" xfId="0"/>
    <cellStyle name="Normal 3 2 3 3 2 2 4 2 2 2" xfId="0"/>
    <cellStyle name="Normal 3 2 3 3 2 2 4 2 2 2 2" xfId="0"/>
    <cellStyle name="Normal 3 2 3 3 2 2 4 2 2 3" xfId="0"/>
    <cellStyle name="Normal 3 2 3 3 2 2 4 2 3" xfId="0"/>
    <cellStyle name="Normal 3 2 3 3 2 2 4 2 3 2" xfId="0"/>
    <cellStyle name="Normal 3 2 3 3 2 2 4 2 4" xfId="0"/>
    <cellStyle name="Normal 3 2 3 3 2 2 4 3" xfId="0"/>
    <cellStyle name="Normal 3 2 3 3 2 2 4 3 2" xfId="0"/>
    <cellStyle name="Normal 3 2 3 3 2 2 4 3 2 2" xfId="0"/>
    <cellStyle name="Normal 3 2 3 3 2 2 4 3 2 2 2" xfId="0"/>
    <cellStyle name="Normal 3 2 3 3 2 2 4 3 2 3" xfId="0"/>
    <cellStyle name="Normal 3 2 3 3 2 2 4 3 3" xfId="0"/>
    <cellStyle name="Normal 3 2 3 3 2 2 4 3 3 2" xfId="0"/>
    <cellStyle name="Normal 3 2 3 3 2 2 4 3 4" xfId="0"/>
    <cellStyle name="Normal 3 2 3 3 2 2 4 4" xfId="0"/>
    <cellStyle name="Normal 3 2 3 3 2 2 4 4 2" xfId="0"/>
    <cellStyle name="Normal 3 2 3 3 2 2 4 4 2 2" xfId="0"/>
    <cellStyle name="Normal 3 2 3 3 2 2 4 4 3" xfId="0"/>
    <cellStyle name="Normal 3 2 3 3 2 2 4 5" xfId="0"/>
    <cellStyle name="Normal 3 2 3 3 2 2 4 5 2" xfId="0"/>
    <cellStyle name="Normal 3 2 3 3 2 2 4 6" xfId="0"/>
    <cellStyle name="Normal 3 2 3 3 2 2 5" xfId="0"/>
    <cellStyle name="Normal 3 2 3 3 2 2 5 2" xfId="0"/>
    <cellStyle name="Normal 3 2 3 3 2 2 5 2 2" xfId="0"/>
    <cellStyle name="Normal 3 2 3 3 2 2 5 2 2 2" xfId="0"/>
    <cellStyle name="Normal 3 2 3 3 2 2 5 2 3" xfId="0"/>
    <cellStyle name="Normal 3 2 3 3 2 2 5 3" xfId="0"/>
    <cellStyle name="Normal 3 2 3 3 2 2 5 3 2" xfId="0"/>
    <cellStyle name="Normal 3 2 3 3 2 2 5 4" xfId="0"/>
    <cellStyle name="Normal 3 2 3 3 2 2 6" xfId="0"/>
    <cellStyle name="Normal 3 2 3 3 2 2 6 2" xfId="0"/>
    <cellStyle name="Normal 3 2 3 3 2 2 6 2 2" xfId="0"/>
    <cellStyle name="Normal 3 2 3 3 2 2 6 2 2 2" xfId="0"/>
    <cellStyle name="Normal 3 2 3 3 2 2 6 2 3" xfId="0"/>
    <cellStyle name="Normal 3 2 3 3 2 2 6 3" xfId="0"/>
    <cellStyle name="Normal 3 2 3 3 2 2 6 3 2" xfId="0"/>
    <cellStyle name="Normal 3 2 3 3 2 2 6 4" xfId="0"/>
    <cellStyle name="Normal 3 2 3 3 2 2 7" xfId="0"/>
    <cellStyle name="Normal 3 2 3 3 2 2 7 2" xfId="0"/>
    <cellStyle name="Normal 3 2 3 3 2 2 7 2 2" xfId="0"/>
    <cellStyle name="Normal 3 2 3 3 2 2 7 2 2 2" xfId="0"/>
    <cellStyle name="Normal 3 2 3 3 2 2 7 2 3" xfId="0"/>
    <cellStyle name="Normal 3 2 3 3 2 2 7 3" xfId="0"/>
    <cellStyle name="Normal 3 2 3 3 2 2 7 3 2" xfId="0"/>
    <cellStyle name="Normal 3 2 3 3 2 2 7 4" xfId="0"/>
    <cellStyle name="Normal 3 2 3 3 2 2 8" xfId="0"/>
    <cellStyle name="Normal 3 2 3 3 2 2 8 2" xfId="0"/>
    <cellStyle name="Normal 3 2 3 3 2 2 8 2 2" xfId="0"/>
    <cellStyle name="Normal 3 2 3 3 2 2 8 3" xfId="0"/>
    <cellStyle name="Normal 3 2 3 3 2 2 9" xfId="0"/>
    <cellStyle name="Normal 3 2 3 3 2 2 9 2" xfId="0"/>
    <cellStyle name="Normal 3 2 3 3 2 3" xfId="0"/>
    <cellStyle name="Normal 3 2 3 3 2 3 10" xfId="0"/>
    <cellStyle name="Normal 3 2 3 3 2 3 2" xfId="0"/>
    <cellStyle name="Normal 3 2 3 3 2 3 2 2" xfId="0"/>
    <cellStyle name="Normal 3 2 3 3 2 3 2 2 2" xfId="0"/>
    <cellStyle name="Normal 3 2 3 3 2 3 2 2 2 2" xfId="0"/>
    <cellStyle name="Normal 3 2 3 3 2 3 2 2 2 2 2" xfId="0"/>
    <cellStyle name="Normal 3 2 3 3 2 3 2 2 2 2 2 2" xfId="0"/>
    <cellStyle name="Normal 3 2 3 3 2 3 2 2 2 2 3" xfId="0"/>
    <cellStyle name="Normal 3 2 3 3 2 3 2 2 2 3" xfId="0"/>
    <cellStyle name="Normal 3 2 3 3 2 3 2 2 2 3 2" xfId="0"/>
    <cellStyle name="Normal 3 2 3 3 2 3 2 2 2 4" xfId="0"/>
    <cellStyle name="Normal 3 2 3 3 2 3 2 2 3" xfId="0"/>
    <cellStyle name="Normal 3 2 3 3 2 3 2 2 3 2" xfId="0"/>
    <cellStyle name="Normal 3 2 3 3 2 3 2 2 3 2 2" xfId="0"/>
    <cellStyle name="Normal 3 2 3 3 2 3 2 2 3 2 2 2" xfId="0"/>
    <cellStyle name="Normal 3 2 3 3 2 3 2 2 3 2 3" xfId="0"/>
    <cellStyle name="Normal 3 2 3 3 2 3 2 2 3 3" xfId="0"/>
    <cellStyle name="Normal 3 2 3 3 2 3 2 2 3 3 2" xfId="0"/>
    <cellStyle name="Normal 3 2 3 3 2 3 2 2 3 4" xfId="0"/>
    <cellStyle name="Normal 3 2 3 3 2 3 2 2 4" xfId="0"/>
    <cellStyle name="Normal 3 2 3 3 2 3 2 2 4 2" xfId="0"/>
    <cellStyle name="Normal 3 2 3 3 2 3 2 2 4 2 2" xfId="0"/>
    <cellStyle name="Normal 3 2 3 3 2 3 2 2 4 3" xfId="0"/>
    <cellStyle name="Normal 3 2 3 3 2 3 2 2 5" xfId="0"/>
    <cellStyle name="Normal 3 2 3 3 2 3 2 2 5 2" xfId="0"/>
    <cellStyle name="Normal 3 2 3 3 2 3 2 2 6" xfId="0"/>
    <cellStyle name="Normal 3 2 3 3 2 3 2 3" xfId="0"/>
    <cellStyle name="Normal 3 2 3 3 2 3 2 3 2" xfId="0"/>
    <cellStyle name="Normal 3 2 3 3 2 3 2 3 2 2" xfId="0"/>
    <cellStyle name="Normal 3 2 3 3 2 3 2 3 2 2 2" xfId="0"/>
    <cellStyle name="Normal 3 2 3 3 2 3 2 3 2 3" xfId="0"/>
    <cellStyle name="Normal 3 2 3 3 2 3 2 3 3" xfId="0"/>
    <cellStyle name="Normal 3 2 3 3 2 3 2 3 3 2" xfId="0"/>
    <cellStyle name="Normal 3 2 3 3 2 3 2 3 4" xfId="0"/>
    <cellStyle name="Normal 3 2 3 3 2 3 2 4" xfId="0"/>
    <cellStyle name="Normal 3 2 3 3 2 3 2 4 2" xfId="0"/>
    <cellStyle name="Normal 3 2 3 3 2 3 2 4 2 2" xfId="0"/>
    <cellStyle name="Normal 3 2 3 3 2 3 2 4 2 2 2" xfId="0"/>
    <cellStyle name="Normal 3 2 3 3 2 3 2 4 2 3" xfId="0"/>
    <cellStyle name="Normal 3 2 3 3 2 3 2 4 3" xfId="0"/>
    <cellStyle name="Normal 3 2 3 3 2 3 2 4 3 2" xfId="0"/>
    <cellStyle name="Normal 3 2 3 3 2 3 2 4 4" xfId="0"/>
    <cellStyle name="Normal 3 2 3 3 2 3 2 5" xfId="0"/>
    <cellStyle name="Normal 3 2 3 3 2 3 2 5 2" xfId="0"/>
    <cellStyle name="Normal 3 2 3 3 2 3 2 5 2 2" xfId="0"/>
    <cellStyle name="Normal 3 2 3 3 2 3 2 5 2 2 2" xfId="0"/>
    <cellStyle name="Normal 3 2 3 3 2 3 2 5 2 3" xfId="0"/>
    <cellStyle name="Normal 3 2 3 3 2 3 2 5 3" xfId="0"/>
    <cellStyle name="Normal 3 2 3 3 2 3 2 5 3 2" xfId="0"/>
    <cellStyle name="Normal 3 2 3 3 2 3 2 5 4" xfId="0"/>
    <cellStyle name="Normal 3 2 3 3 2 3 2 6" xfId="0"/>
    <cellStyle name="Normal 3 2 3 3 2 3 2 6 2" xfId="0"/>
    <cellStyle name="Normal 3 2 3 3 2 3 2 6 2 2" xfId="0"/>
    <cellStyle name="Normal 3 2 3 3 2 3 2 6 3" xfId="0"/>
    <cellStyle name="Normal 3 2 3 3 2 3 2 7" xfId="0"/>
    <cellStyle name="Normal 3 2 3 3 2 3 2 7 2" xfId="0"/>
    <cellStyle name="Normal 3 2 3 3 2 3 2 8" xfId="0"/>
    <cellStyle name="Normal 3 2 3 3 2 3 3" xfId="0"/>
    <cellStyle name="Normal 3 2 3 3 2 3 3 2" xfId="0"/>
    <cellStyle name="Normal 3 2 3 3 2 3 3 2 2" xfId="0"/>
    <cellStyle name="Normal 3 2 3 3 2 3 3 2 2 2" xfId="0"/>
    <cellStyle name="Normal 3 2 3 3 2 3 3 2 2 2 2" xfId="0"/>
    <cellStyle name="Normal 3 2 3 3 2 3 3 2 2 3" xfId="0"/>
    <cellStyle name="Normal 3 2 3 3 2 3 3 2 3" xfId="0"/>
    <cellStyle name="Normal 3 2 3 3 2 3 3 2 3 2" xfId="0"/>
    <cellStyle name="Normal 3 2 3 3 2 3 3 2 4" xfId="0"/>
    <cellStyle name="Normal 3 2 3 3 2 3 3 3" xfId="0"/>
    <cellStyle name="Normal 3 2 3 3 2 3 3 3 2" xfId="0"/>
    <cellStyle name="Normal 3 2 3 3 2 3 3 3 2 2" xfId="0"/>
    <cellStyle name="Normal 3 2 3 3 2 3 3 3 2 2 2" xfId="0"/>
    <cellStyle name="Normal 3 2 3 3 2 3 3 3 2 3" xfId="0"/>
    <cellStyle name="Normal 3 2 3 3 2 3 3 3 3" xfId="0"/>
    <cellStyle name="Normal 3 2 3 3 2 3 3 3 3 2" xfId="0"/>
    <cellStyle name="Normal 3 2 3 3 2 3 3 3 4" xfId="0"/>
    <cellStyle name="Normal 3 2 3 3 2 3 3 4" xfId="0"/>
    <cellStyle name="Normal 3 2 3 3 2 3 3 4 2" xfId="0"/>
    <cellStyle name="Normal 3 2 3 3 2 3 3 4 2 2" xfId="0"/>
    <cellStyle name="Normal 3 2 3 3 2 3 3 4 3" xfId="0"/>
    <cellStyle name="Normal 3 2 3 3 2 3 3 5" xfId="0"/>
    <cellStyle name="Normal 3 2 3 3 2 3 3 5 2" xfId="0"/>
    <cellStyle name="Normal 3 2 3 3 2 3 3 6" xfId="0"/>
    <cellStyle name="Normal 3 2 3 3 2 3 4" xfId="0"/>
    <cellStyle name="Normal 3 2 3 3 2 3 4 2" xfId="0"/>
    <cellStyle name="Normal 3 2 3 3 2 3 4 2 2" xfId="0"/>
    <cellStyle name="Normal 3 2 3 3 2 3 4 2 2 2" xfId="0"/>
    <cellStyle name="Normal 3 2 3 3 2 3 4 2 2 2 2" xfId="0"/>
    <cellStyle name="Normal 3 2 3 3 2 3 4 2 2 3" xfId="0"/>
    <cellStyle name="Normal 3 2 3 3 2 3 4 2 3" xfId="0"/>
    <cellStyle name="Normal 3 2 3 3 2 3 4 2 3 2" xfId="0"/>
    <cellStyle name="Normal 3 2 3 3 2 3 4 2 4" xfId="0"/>
    <cellStyle name="Normal 3 2 3 3 2 3 4 3" xfId="0"/>
    <cellStyle name="Normal 3 2 3 3 2 3 4 3 2" xfId="0"/>
    <cellStyle name="Normal 3 2 3 3 2 3 4 3 2 2" xfId="0"/>
    <cellStyle name="Normal 3 2 3 3 2 3 4 3 2 2 2" xfId="0"/>
    <cellStyle name="Normal 3 2 3 3 2 3 4 3 2 3" xfId="0"/>
    <cellStyle name="Normal 3 2 3 3 2 3 4 3 3" xfId="0"/>
    <cellStyle name="Normal 3 2 3 3 2 3 4 3 3 2" xfId="0"/>
    <cellStyle name="Normal 3 2 3 3 2 3 4 3 4" xfId="0"/>
    <cellStyle name="Normal 3 2 3 3 2 3 4 4" xfId="0"/>
    <cellStyle name="Normal 3 2 3 3 2 3 4 4 2" xfId="0"/>
    <cellStyle name="Normal 3 2 3 3 2 3 4 4 2 2" xfId="0"/>
    <cellStyle name="Normal 3 2 3 3 2 3 4 4 3" xfId="0"/>
    <cellStyle name="Normal 3 2 3 3 2 3 4 5" xfId="0"/>
    <cellStyle name="Normal 3 2 3 3 2 3 4 5 2" xfId="0"/>
    <cellStyle name="Normal 3 2 3 3 2 3 4 6" xfId="0"/>
    <cellStyle name="Normal 3 2 3 3 2 3 5" xfId="0"/>
    <cellStyle name="Normal 3 2 3 3 2 3 5 2" xfId="0"/>
    <cellStyle name="Normal 3 2 3 3 2 3 5 2 2" xfId="0"/>
    <cellStyle name="Normal 3 2 3 3 2 3 5 2 2 2" xfId="0"/>
    <cellStyle name="Normal 3 2 3 3 2 3 5 2 3" xfId="0"/>
    <cellStyle name="Normal 3 2 3 3 2 3 5 3" xfId="0"/>
    <cellStyle name="Normal 3 2 3 3 2 3 5 3 2" xfId="0"/>
    <cellStyle name="Normal 3 2 3 3 2 3 5 4" xfId="0"/>
    <cellStyle name="Normal 3 2 3 3 2 3 6" xfId="0"/>
    <cellStyle name="Normal 3 2 3 3 2 3 6 2" xfId="0"/>
    <cellStyle name="Normal 3 2 3 3 2 3 6 2 2" xfId="0"/>
    <cellStyle name="Normal 3 2 3 3 2 3 6 2 2 2" xfId="0"/>
    <cellStyle name="Normal 3 2 3 3 2 3 6 2 3" xfId="0"/>
    <cellStyle name="Normal 3 2 3 3 2 3 6 3" xfId="0"/>
    <cellStyle name="Normal 3 2 3 3 2 3 6 3 2" xfId="0"/>
    <cellStyle name="Normal 3 2 3 3 2 3 6 4" xfId="0"/>
    <cellStyle name="Normal 3 2 3 3 2 3 7" xfId="0"/>
    <cellStyle name="Normal 3 2 3 3 2 3 7 2" xfId="0"/>
    <cellStyle name="Normal 3 2 3 3 2 3 7 2 2" xfId="0"/>
    <cellStyle name="Normal 3 2 3 3 2 3 7 2 2 2" xfId="0"/>
    <cellStyle name="Normal 3 2 3 3 2 3 7 2 3" xfId="0"/>
    <cellStyle name="Normal 3 2 3 3 2 3 7 3" xfId="0"/>
    <cellStyle name="Normal 3 2 3 3 2 3 7 3 2" xfId="0"/>
    <cellStyle name="Normal 3 2 3 3 2 3 7 4" xfId="0"/>
    <cellStyle name="Normal 3 2 3 3 2 3 8" xfId="0"/>
    <cellStyle name="Normal 3 2 3 3 2 3 8 2" xfId="0"/>
    <cellStyle name="Normal 3 2 3 3 2 3 8 2 2" xfId="0"/>
    <cellStyle name="Normal 3 2 3 3 2 3 8 3" xfId="0"/>
    <cellStyle name="Normal 3 2 3 3 2 3 9" xfId="0"/>
    <cellStyle name="Normal 3 2 3 3 2 3 9 2" xfId="0"/>
    <cellStyle name="Normal 3 2 3 3 2 4" xfId="0"/>
    <cellStyle name="Normal 3 2 3 3 2 4 2" xfId="0"/>
    <cellStyle name="Normal 3 2 3 3 2 4 2 2" xfId="0"/>
    <cellStyle name="Normal 3 2 3 3 2 4 2 2 2" xfId="0"/>
    <cellStyle name="Normal 3 2 3 3 2 4 2 2 2 2" xfId="0"/>
    <cellStyle name="Normal 3 2 3 3 2 4 2 2 2 2 2" xfId="0"/>
    <cellStyle name="Normal 3 2 3 3 2 4 2 2 2 3" xfId="0"/>
    <cellStyle name="Normal 3 2 3 3 2 4 2 2 3" xfId="0"/>
    <cellStyle name="Normal 3 2 3 3 2 4 2 2 3 2" xfId="0"/>
    <cellStyle name="Normal 3 2 3 3 2 4 2 2 4" xfId="0"/>
    <cellStyle name="Normal 3 2 3 3 2 4 2 3" xfId="0"/>
    <cellStyle name="Normal 3 2 3 3 2 4 2 3 2" xfId="0"/>
    <cellStyle name="Normal 3 2 3 3 2 4 2 3 2 2" xfId="0"/>
    <cellStyle name="Normal 3 2 3 3 2 4 2 3 2 2 2" xfId="0"/>
    <cellStyle name="Normal 3 2 3 3 2 4 2 3 2 3" xfId="0"/>
    <cellStyle name="Normal 3 2 3 3 2 4 2 3 3" xfId="0"/>
    <cellStyle name="Normal 3 2 3 3 2 4 2 3 3 2" xfId="0"/>
    <cellStyle name="Normal 3 2 3 3 2 4 2 3 4" xfId="0"/>
    <cellStyle name="Normal 3 2 3 3 2 4 2 4" xfId="0"/>
    <cellStyle name="Normal 3 2 3 3 2 4 2 4 2" xfId="0"/>
    <cellStyle name="Normal 3 2 3 3 2 4 2 4 2 2" xfId="0"/>
    <cellStyle name="Normal 3 2 3 3 2 4 2 4 3" xfId="0"/>
    <cellStyle name="Normal 3 2 3 3 2 4 2 5" xfId="0"/>
    <cellStyle name="Normal 3 2 3 3 2 4 2 5 2" xfId="0"/>
    <cellStyle name="Normal 3 2 3 3 2 4 2 6" xfId="0"/>
    <cellStyle name="Normal 3 2 3 3 2 4 3" xfId="0"/>
    <cellStyle name="Normal 3 2 3 3 2 4 3 2" xfId="0"/>
    <cellStyle name="Normal 3 2 3 3 2 4 3 2 2" xfId="0"/>
    <cellStyle name="Normal 3 2 3 3 2 4 3 2 2 2" xfId="0"/>
    <cellStyle name="Normal 3 2 3 3 2 4 3 2 3" xfId="0"/>
    <cellStyle name="Normal 3 2 3 3 2 4 3 3" xfId="0"/>
    <cellStyle name="Normal 3 2 3 3 2 4 3 3 2" xfId="0"/>
    <cellStyle name="Normal 3 2 3 3 2 4 3 4" xfId="0"/>
    <cellStyle name="Normal 3 2 3 3 2 4 4" xfId="0"/>
    <cellStyle name="Normal 3 2 3 3 2 4 4 2" xfId="0"/>
    <cellStyle name="Normal 3 2 3 3 2 4 4 2 2" xfId="0"/>
    <cellStyle name="Normal 3 2 3 3 2 4 4 2 2 2" xfId="0"/>
    <cellStyle name="Normal 3 2 3 3 2 4 4 2 3" xfId="0"/>
    <cellStyle name="Normal 3 2 3 3 2 4 4 3" xfId="0"/>
    <cellStyle name="Normal 3 2 3 3 2 4 4 3 2" xfId="0"/>
    <cellStyle name="Normal 3 2 3 3 2 4 4 4" xfId="0"/>
    <cellStyle name="Normal 3 2 3 3 2 4 5" xfId="0"/>
    <cellStyle name="Normal 3 2 3 3 2 4 5 2" xfId="0"/>
    <cellStyle name="Normal 3 2 3 3 2 4 5 2 2" xfId="0"/>
    <cellStyle name="Normal 3 2 3 3 2 4 5 2 2 2" xfId="0"/>
    <cellStyle name="Normal 3 2 3 3 2 4 5 2 3" xfId="0"/>
    <cellStyle name="Normal 3 2 3 3 2 4 5 3" xfId="0"/>
    <cellStyle name="Normal 3 2 3 3 2 4 5 3 2" xfId="0"/>
    <cellStyle name="Normal 3 2 3 3 2 4 5 4" xfId="0"/>
    <cellStyle name="Normal 3 2 3 3 2 4 6" xfId="0"/>
    <cellStyle name="Normal 3 2 3 3 2 4 6 2" xfId="0"/>
    <cellStyle name="Normal 3 2 3 3 2 4 6 2 2" xfId="0"/>
    <cellStyle name="Normal 3 2 3 3 2 4 6 3" xfId="0"/>
    <cellStyle name="Normal 3 2 3 3 2 4 7" xfId="0"/>
    <cellStyle name="Normal 3 2 3 3 2 4 7 2" xfId="0"/>
    <cellStyle name="Normal 3 2 3 3 2 4 8" xfId="0"/>
    <cellStyle name="Normal 3 2 3 3 2 5" xfId="0"/>
    <cellStyle name="Normal 3 2 3 3 2 5 2" xfId="0"/>
    <cellStyle name="Normal 3 2 3 3 2 5 2 2" xfId="0"/>
    <cellStyle name="Normal 3 2 3 3 2 5 2 2 2" xfId="0"/>
    <cellStyle name="Normal 3 2 3 3 2 5 2 2 2 2" xfId="0"/>
    <cellStyle name="Normal 3 2 3 3 2 5 2 2 3" xfId="0"/>
    <cellStyle name="Normal 3 2 3 3 2 5 2 3" xfId="0"/>
    <cellStyle name="Normal 3 2 3 3 2 5 2 3 2" xfId="0"/>
    <cellStyle name="Normal 3 2 3 3 2 5 2 4" xfId="0"/>
    <cellStyle name="Normal 3 2 3 3 2 5 3" xfId="0"/>
    <cellStyle name="Normal 3 2 3 3 2 5 3 2" xfId="0"/>
    <cellStyle name="Normal 3 2 3 3 2 5 3 2 2" xfId="0"/>
    <cellStyle name="Normal 3 2 3 3 2 5 3 2 2 2" xfId="0"/>
    <cellStyle name="Normal 3 2 3 3 2 5 3 2 3" xfId="0"/>
    <cellStyle name="Normal 3 2 3 3 2 5 3 3" xfId="0"/>
    <cellStyle name="Normal 3 2 3 3 2 5 3 3 2" xfId="0"/>
    <cellStyle name="Normal 3 2 3 3 2 5 3 4" xfId="0"/>
    <cellStyle name="Normal 3 2 3 3 2 5 4" xfId="0"/>
    <cellStyle name="Normal 3 2 3 3 2 5 4 2" xfId="0"/>
    <cellStyle name="Normal 3 2 3 3 2 5 4 2 2" xfId="0"/>
    <cellStyle name="Normal 3 2 3 3 2 5 4 3" xfId="0"/>
    <cellStyle name="Normal 3 2 3 3 2 5 5" xfId="0"/>
    <cellStyle name="Normal 3 2 3 3 2 5 5 2" xfId="0"/>
    <cellStyle name="Normal 3 2 3 3 2 5 6" xfId="0"/>
    <cellStyle name="Normal 3 2 3 3 2 6" xfId="0"/>
    <cellStyle name="Normal 3 2 3 3 2 6 2" xfId="0"/>
    <cellStyle name="Normal 3 2 3 3 2 6 2 2" xfId="0"/>
    <cellStyle name="Normal 3 2 3 3 2 6 2 2 2" xfId="0"/>
    <cellStyle name="Normal 3 2 3 3 2 6 2 2 2 2" xfId="0"/>
    <cellStyle name="Normal 3 2 3 3 2 6 2 2 3" xfId="0"/>
    <cellStyle name="Normal 3 2 3 3 2 6 2 3" xfId="0"/>
    <cellStyle name="Normal 3 2 3 3 2 6 2 3 2" xfId="0"/>
    <cellStyle name="Normal 3 2 3 3 2 6 2 4" xfId="0"/>
    <cellStyle name="Normal 3 2 3 3 2 6 3" xfId="0"/>
    <cellStyle name="Normal 3 2 3 3 2 6 3 2" xfId="0"/>
    <cellStyle name="Normal 3 2 3 3 2 6 3 2 2" xfId="0"/>
    <cellStyle name="Normal 3 2 3 3 2 6 3 2 2 2" xfId="0"/>
    <cellStyle name="Normal 3 2 3 3 2 6 3 2 3" xfId="0"/>
    <cellStyle name="Normal 3 2 3 3 2 6 3 3" xfId="0"/>
    <cellStyle name="Normal 3 2 3 3 2 6 3 3 2" xfId="0"/>
    <cellStyle name="Normal 3 2 3 3 2 6 3 4" xfId="0"/>
    <cellStyle name="Normal 3 2 3 3 2 6 4" xfId="0"/>
    <cellStyle name="Normal 3 2 3 3 2 6 4 2" xfId="0"/>
    <cellStyle name="Normal 3 2 3 3 2 6 4 2 2" xfId="0"/>
    <cellStyle name="Normal 3 2 3 3 2 6 4 3" xfId="0"/>
    <cellStyle name="Normal 3 2 3 3 2 6 5" xfId="0"/>
    <cellStyle name="Normal 3 2 3 3 2 6 5 2" xfId="0"/>
    <cellStyle name="Normal 3 2 3 3 2 6 6" xfId="0"/>
    <cellStyle name="Normal 3 2 3 3 2 7" xfId="0"/>
    <cellStyle name="Normal 3 2 3 3 2 7 2" xfId="0"/>
    <cellStyle name="Normal 3 2 3 3 2 7 2 2" xfId="0"/>
    <cellStyle name="Normal 3 2 3 3 2 7 2 2 2" xfId="0"/>
    <cellStyle name="Normal 3 2 3 3 2 7 2 3" xfId="0"/>
    <cellStyle name="Normal 3 2 3 3 2 7 3" xfId="0"/>
    <cellStyle name="Normal 3 2 3 3 2 7 3 2" xfId="0"/>
    <cellStyle name="Normal 3 2 3 3 2 7 4" xfId="0"/>
    <cellStyle name="Normal 3 2 3 3 2 8" xfId="0"/>
    <cellStyle name="Normal 3 2 3 3 2 8 2" xfId="0"/>
    <cellStyle name="Normal 3 2 3 3 2 8 2 2" xfId="0"/>
    <cellStyle name="Normal 3 2 3 3 2 8 2 2 2" xfId="0"/>
    <cellStyle name="Normal 3 2 3 3 2 8 2 3" xfId="0"/>
    <cellStyle name="Normal 3 2 3 3 2 8 3" xfId="0"/>
    <cellStyle name="Normal 3 2 3 3 2 8 3 2" xfId="0"/>
    <cellStyle name="Normal 3 2 3 3 2 8 4" xfId="0"/>
    <cellStyle name="Normal 3 2 3 3 2 9" xfId="0"/>
    <cellStyle name="Normal 3 2 3 3 2 9 2" xfId="0"/>
    <cellStyle name="Normal 3 2 3 3 2 9 2 2" xfId="0"/>
    <cellStyle name="Normal 3 2 3 3 2 9 2 2 2" xfId="0"/>
    <cellStyle name="Normal 3 2 3 3 2 9 2 3" xfId="0"/>
    <cellStyle name="Normal 3 2 3 3 2 9 3" xfId="0"/>
    <cellStyle name="Normal 3 2 3 3 2 9 3 2" xfId="0"/>
    <cellStyle name="Normal 3 2 3 3 2 9 4" xfId="0"/>
    <cellStyle name="Normal 3 2 3 3 3" xfId="0"/>
    <cellStyle name="Normal 3 2 3 3 3 10" xfId="0"/>
    <cellStyle name="Normal 3 2 3 3 3 10 2" xfId="0"/>
    <cellStyle name="Normal 3 2 3 3 3 10 2 2" xfId="0"/>
    <cellStyle name="Normal 3 2 3 3 3 10 3" xfId="0"/>
    <cellStyle name="Normal 3 2 3 3 3 11" xfId="0"/>
    <cellStyle name="Normal 3 2 3 3 3 11 2" xfId="0"/>
    <cellStyle name="Normal 3 2 3 3 3 12" xfId="0"/>
    <cellStyle name="Normal 3 2 3 3 3 12 2" xfId="0"/>
    <cellStyle name="Normal 3 2 3 3 3 13" xfId="0"/>
    <cellStyle name="Normal 3 2 3 3 3 13 2" xfId="0"/>
    <cellStyle name="Normal 3 2 3 3 3 14" xfId="0"/>
    <cellStyle name="Normal 3 2 3 3 3 2" xfId="0"/>
    <cellStyle name="Normal 3 2 3 3 3 2 10" xfId="0"/>
    <cellStyle name="Normal 3 2 3 3 3 2 2" xfId="0"/>
    <cellStyle name="Normal 3 2 3 3 3 2 2 2" xfId="0"/>
    <cellStyle name="Normal 3 2 3 3 3 2 2 2 2" xfId="0"/>
    <cellStyle name="Normal 3 2 3 3 3 2 2 2 2 2" xfId="0"/>
    <cellStyle name="Normal 3 2 3 3 3 2 2 2 2 2 2" xfId="0"/>
    <cellStyle name="Normal 3 2 3 3 3 2 2 2 2 2 2 2" xfId="0"/>
    <cellStyle name="Normal 3 2 3 3 3 2 2 2 2 2 3" xfId="0"/>
    <cellStyle name="Normal 3 2 3 3 3 2 2 2 2 3" xfId="0"/>
    <cellStyle name="Normal 3 2 3 3 3 2 2 2 2 3 2" xfId="0"/>
    <cellStyle name="Normal 3 2 3 3 3 2 2 2 2 4" xfId="0"/>
    <cellStyle name="Normal 3 2 3 3 3 2 2 2 3" xfId="0"/>
    <cellStyle name="Normal 3 2 3 3 3 2 2 2 3 2" xfId="0"/>
    <cellStyle name="Normal 3 2 3 3 3 2 2 2 3 2 2" xfId="0"/>
    <cellStyle name="Normal 3 2 3 3 3 2 2 2 3 2 2 2" xfId="0"/>
    <cellStyle name="Normal 3 2 3 3 3 2 2 2 3 2 3" xfId="0"/>
    <cellStyle name="Normal 3 2 3 3 3 2 2 2 3 3" xfId="0"/>
    <cellStyle name="Normal 3 2 3 3 3 2 2 2 3 3 2" xfId="0"/>
    <cellStyle name="Normal 3 2 3 3 3 2 2 2 3 4" xfId="0"/>
    <cellStyle name="Normal 3 2 3 3 3 2 2 2 4" xfId="0"/>
    <cellStyle name="Normal 3 2 3 3 3 2 2 2 4 2" xfId="0"/>
    <cellStyle name="Normal 3 2 3 3 3 2 2 2 4 2 2" xfId="0"/>
    <cellStyle name="Normal 3 2 3 3 3 2 2 2 4 3" xfId="0"/>
    <cellStyle name="Normal 3 2 3 3 3 2 2 2 5" xfId="0"/>
    <cellStyle name="Normal 3 2 3 3 3 2 2 2 5 2" xfId="0"/>
    <cellStyle name="Normal 3 2 3 3 3 2 2 2 6" xfId="0"/>
    <cellStyle name="Normal 3 2 3 3 3 2 2 3" xfId="0"/>
    <cellStyle name="Normal 3 2 3 3 3 2 2 3 2" xfId="0"/>
    <cellStyle name="Normal 3 2 3 3 3 2 2 3 2 2" xfId="0"/>
    <cellStyle name="Normal 3 2 3 3 3 2 2 3 2 2 2" xfId="0"/>
    <cellStyle name="Normal 3 2 3 3 3 2 2 3 2 3" xfId="0"/>
    <cellStyle name="Normal 3 2 3 3 3 2 2 3 3" xfId="0"/>
    <cellStyle name="Normal 3 2 3 3 3 2 2 3 3 2" xfId="0"/>
    <cellStyle name="Normal 3 2 3 3 3 2 2 3 4" xfId="0"/>
    <cellStyle name="Normal 3 2 3 3 3 2 2 4" xfId="0"/>
    <cellStyle name="Normal 3 2 3 3 3 2 2 4 2" xfId="0"/>
    <cellStyle name="Normal 3 2 3 3 3 2 2 4 2 2" xfId="0"/>
    <cellStyle name="Normal 3 2 3 3 3 2 2 4 2 2 2" xfId="0"/>
    <cellStyle name="Normal 3 2 3 3 3 2 2 4 2 3" xfId="0"/>
    <cellStyle name="Normal 3 2 3 3 3 2 2 4 3" xfId="0"/>
    <cellStyle name="Normal 3 2 3 3 3 2 2 4 3 2" xfId="0"/>
    <cellStyle name="Normal 3 2 3 3 3 2 2 4 4" xfId="0"/>
    <cellStyle name="Normal 3 2 3 3 3 2 2 5" xfId="0"/>
    <cellStyle name="Normal 3 2 3 3 3 2 2 5 2" xfId="0"/>
    <cellStyle name="Normal 3 2 3 3 3 2 2 5 2 2" xfId="0"/>
    <cellStyle name="Normal 3 2 3 3 3 2 2 5 2 2 2" xfId="0"/>
    <cellStyle name="Normal 3 2 3 3 3 2 2 5 2 3" xfId="0"/>
    <cellStyle name="Normal 3 2 3 3 3 2 2 5 3" xfId="0"/>
    <cellStyle name="Normal 3 2 3 3 3 2 2 5 3 2" xfId="0"/>
    <cellStyle name="Normal 3 2 3 3 3 2 2 5 4" xfId="0"/>
    <cellStyle name="Normal 3 2 3 3 3 2 2 6" xfId="0"/>
    <cellStyle name="Normal 3 2 3 3 3 2 2 6 2" xfId="0"/>
    <cellStyle name="Normal 3 2 3 3 3 2 2 6 2 2" xfId="0"/>
    <cellStyle name="Normal 3 2 3 3 3 2 2 6 3" xfId="0"/>
    <cellStyle name="Normal 3 2 3 3 3 2 2 7" xfId="0"/>
    <cellStyle name="Normal 3 2 3 3 3 2 2 7 2" xfId="0"/>
    <cellStyle name="Normal 3 2 3 3 3 2 2 8" xfId="0"/>
    <cellStyle name="Normal 3 2 3 3 3 2 3" xfId="0"/>
    <cellStyle name="Normal 3 2 3 3 3 2 3 2" xfId="0"/>
    <cellStyle name="Normal 3 2 3 3 3 2 3 2 2" xfId="0"/>
    <cellStyle name="Normal 3 2 3 3 3 2 3 2 2 2" xfId="0"/>
    <cellStyle name="Normal 3 2 3 3 3 2 3 2 2 2 2" xfId="0"/>
    <cellStyle name="Normal 3 2 3 3 3 2 3 2 2 3" xfId="0"/>
    <cellStyle name="Normal 3 2 3 3 3 2 3 2 3" xfId="0"/>
    <cellStyle name="Normal 3 2 3 3 3 2 3 2 3 2" xfId="0"/>
    <cellStyle name="Normal 3 2 3 3 3 2 3 2 4" xfId="0"/>
    <cellStyle name="Normal 3 2 3 3 3 2 3 3" xfId="0"/>
    <cellStyle name="Normal 3 2 3 3 3 2 3 3 2" xfId="0"/>
    <cellStyle name="Normal 3 2 3 3 3 2 3 3 2 2" xfId="0"/>
    <cellStyle name="Normal 3 2 3 3 3 2 3 3 2 2 2" xfId="0"/>
    <cellStyle name="Normal 3 2 3 3 3 2 3 3 2 3" xfId="0"/>
    <cellStyle name="Normal 3 2 3 3 3 2 3 3 3" xfId="0"/>
    <cellStyle name="Normal 3 2 3 3 3 2 3 3 3 2" xfId="0"/>
    <cellStyle name="Normal 3 2 3 3 3 2 3 3 4" xfId="0"/>
    <cellStyle name="Normal 3 2 3 3 3 2 3 4" xfId="0"/>
    <cellStyle name="Normal 3 2 3 3 3 2 3 4 2" xfId="0"/>
    <cellStyle name="Normal 3 2 3 3 3 2 3 4 2 2" xfId="0"/>
    <cellStyle name="Normal 3 2 3 3 3 2 3 4 3" xfId="0"/>
    <cellStyle name="Normal 3 2 3 3 3 2 3 5" xfId="0"/>
    <cellStyle name="Normal 3 2 3 3 3 2 3 5 2" xfId="0"/>
    <cellStyle name="Normal 3 2 3 3 3 2 3 6" xfId="0"/>
    <cellStyle name="Normal 3 2 3 3 3 2 4" xfId="0"/>
    <cellStyle name="Normal 3 2 3 3 3 2 4 2" xfId="0"/>
    <cellStyle name="Normal 3 2 3 3 3 2 4 2 2" xfId="0"/>
    <cellStyle name="Normal 3 2 3 3 3 2 4 2 2 2" xfId="0"/>
    <cellStyle name="Normal 3 2 3 3 3 2 4 2 2 2 2" xfId="0"/>
    <cellStyle name="Normal 3 2 3 3 3 2 4 2 2 3" xfId="0"/>
    <cellStyle name="Normal 3 2 3 3 3 2 4 2 3" xfId="0"/>
    <cellStyle name="Normal 3 2 3 3 3 2 4 2 3 2" xfId="0"/>
    <cellStyle name="Normal 3 2 3 3 3 2 4 2 4" xfId="0"/>
    <cellStyle name="Normal 3 2 3 3 3 2 4 3" xfId="0"/>
    <cellStyle name="Normal 3 2 3 3 3 2 4 3 2" xfId="0"/>
    <cellStyle name="Normal 3 2 3 3 3 2 4 3 2 2" xfId="0"/>
    <cellStyle name="Normal 3 2 3 3 3 2 4 3 2 2 2" xfId="0"/>
    <cellStyle name="Normal 3 2 3 3 3 2 4 3 2 3" xfId="0"/>
    <cellStyle name="Normal 3 2 3 3 3 2 4 3 3" xfId="0"/>
    <cellStyle name="Normal 3 2 3 3 3 2 4 3 3 2" xfId="0"/>
    <cellStyle name="Normal 3 2 3 3 3 2 4 3 4" xfId="0"/>
    <cellStyle name="Normal 3 2 3 3 3 2 4 4" xfId="0"/>
    <cellStyle name="Normal 3 2 3 3 3 2 4 4 2" xfId="0"/>
    <cellStyle name="Normal 3 2 3 3 3 2 4 4 2 2" xfId="0"/>
    <cellStyle name="Normal 3 2 3 3 3 2 4 4 3" xfId="0"/>
    <cellStyle name="Normal 3 2 3 3 3 2 4 5" xfId="0"/>
    <cellStyle name="Normal 3 2 3 3 3 2 4 5 2" xfId="0"/>
    <cellStyle name="Normal 3 2 3 3 3 2 4 6" xfId="0"/>
    <cellStyle name="Normal 3 2 3 3 3 2 5" xfId="0"/>
    <cellStyle name="Normal 3 2 3 3 3 2 5 2" xfId="0"/>
    <cellStyle name="Normal 3 2 3 3 3 2 5 2 2" xfId="0"/>
    <cellStyle name="Normal 3 2 3 3 3 2 5 2 2 2" xfId="0"/>
    <cellStyle name="Normal 3 2 3 3 3 2 5 2 3" xfId="0"/>
    <cellStyle name="Normal 3 2 3 3 3 2 5 3" xfId="0"/>
    <cellStyle name="Normal 3 2 3 3 3 2 5 3 2" xfId="0"/>
    <cellStyle name="Normal 3 2 3 3 3 2 5 4" xfId="0"/>
    <cellStyle name="Normal 3 2 3 3 3 2 6" xfId="0"/>
    <cellStyle name="Normal 3 2 3 3 3 2 6 2" xfId="0"/>
    <cellStyle name="Normal 3 2 3 3 3 2 6 2 2" xfId="0"/>
    <cellStyle name="Normal 3 2 3 3 3 2 6 2 2 2" xfId="0"/>
    <cellStyle name="Normal 3 2 3 3 3 2 6 2 3" xfId="0"/>
    <cellStyle name="Normal 3 2 3 3 3 2 6 3" xfId="0"/>
    <cellStyle name="Normal 3 2 3 3 3 2 6 3 2" xfId="0"/>
    <cellStyle name="Normal 3 2 3 3 3 2 6 4" xfId="0"/>
    <cellStyle name="Normal 3 2 3 3 3 2 7" xfId="0"/>
    <cellStyle name="Normal 3 2 3 3 3 2 7 2" xfId="0"/>
    <cellStyle name="Normal 3 2 3 3 3 2 7 2 2" xfId="0"/>
    <cellStyle name="Normal 3 2 3 3 3 2 7 2 2 2" xfId="0"/>
    <cellStyle name="Normal 3 2 3 3 3 2 7 2 3" xfId="0"/>
    <cellStyle name="Normal 3 2 3 3 3 2 7 3" xfId="0"/>
    <cellStyle name="Normal 3 2 3 3 3 2 7 3 2" xfId="0"/>
    <cellStyle name="Normal 3 2 3 3 3 2 7 4" xfId="0"/>
    <cellStyle name="Normal 3 2 3 3 3 2 8" xfId="0"/>
    <cellStyle name="Normal 3 2 3 3 3 2 8 2" xfId="0"/>
    <cellStyle name="Normal 3 2 3 3 3 2 8 2 2" xfId="0"/>
    <cellStyle name="Normal 3 2 3 3 3 2 8 3" xfId="0"/>
    <cellStyle name="Normal 3 2 3 3 3 2 9" xfId="0"/>
    <cellStyle name="Normal 3 2 3 3 3 2 9 2" xfId="0"/>
    <cellStyle name="Normal 3 2 3 3 3 3" xfId="0"/>
    <cellStyle name="Normal 3 2 3 3 3 3 10" xfId="0"/>
    <cellStyle name="Normal 3 2 3 3 3 3 2" xfId="0"/>
    <cellStyle name="Normal 3 2 3 3 3 3 2 2" xfId="0"/>
    <cellStyle name="Normal 3 2 3 3 3 3 2 2 2" xfId="0"/>
    <cellStyle name="Normal 3 2 3 3 3 3 2 2 2 2" xfId="0"/>
    <cellStyle name="Normal 3 2 3 3 3 3 2 2 2 2 2" xfId="0"/>
    <cellStyle name="Normal 3 2 3 3 3 3 2 2 2 2 2 2" xfId="0"/>
    <cellStyle name="Normal 3 2 3 3 3 3 2 2 2 2 3" xfId="0"/>
    <cellStyle name="Normal 3 2 3 3 3 3 2 2 2 3" xfId="0"/>
    <cellStyle name="Normal 3 2 3 3 3 3 2 2 2 3 2" xfId="0"/>
    <cellStyle name="Normal 3 2 3 3 3 3 2 2 2 4" xfId="0"/>
    <cellStyle name="Normal 3 2 3 3 3 3 2 2 3" xfId="0"/>
    <cellStyle name="Normal 3 2 3 3 3 3 2 2 3 2" xfId="0"/>
    <cellStyle name="Normal 3 2 3 3 3 3 2 2 3 2 2" xfId="0"/>
    <cellStyle name="Normal 3 2 3 3 3 3 2 2 3 2 2 2" xfId="0"/>
    <cellStyle name="Normal 3 2 3 3 3 3 2 2 3 2 3" xfId="0"/>
    <cellStyle name="Normal 3 2 3 3 3 3 2 2 3 3" xfId="0"/>
    <cellStyle name="Normal 3 2 3 3 3 3 2 2 3 3 2" xfId="0"/>
    <cellStyle name="Normal 3 2 3 3 3 3 2 2 3 4" xfId="0"/>
    <cellStyle name="Normal 3 2 3 3 3 3 2 2 4" xfId="0"/>
    <cellStyle name="Normal 3 2 3 3 3 3 2 2 4 2" xfId="0"/>
    <cellStyle name="Normal 3 2 3 3 3 3 2 2 4 2 2" xfId="0"/>
    <cellStyle name="Normal 3 2 3 3 3 3 2 2 4 3" xfId="0"/>
    <cellStyle name="Normal 3 2 3 3 3 3 2 2 5" xfId="0"/>
    <cellStyle name="Normal 3 2 3 3 3 3 2 2 5 2" xfId="0"/>
    <cellStyle name="Normal 3 2 3 3 3 3 2 2 6" xfId="0"/>
    <cellStyle name="Normal 3 2 3 3 3 3 2 3" xfId="0"/>
    <cellStyle name="Normal 3 2 3 3 3 3 2 3 2" xfId="0"/>
    <cellStyle name="Normal 3 2 3 3 3 3 2 3 2 2" xfId="0"/>
    <cellStyle name="Normal 3 2 3 3 3 3 2 3 2 2 2" xfId="0"/>
    <cellStyle name="Normal 3 2 3 3 3 3 2 3 2 3" xfId="0"/>
    <cellStyle name="Normal 3 2 3 3 3 3 2 3 3" xfId="0"/>
    <cellStyle name="Normal 3 2 3 3 3 3 2 3 3 2" xfId="0"/>
    <cellStyle name="Normal 3 2 3 3 3 3 2 3 4" xfId="0"/>
    <cellStyle name="Normal 3 2 3 3 3 3 2 4" xfId="0"/>
    <cellStyle name="Normal 3 2 3 3 3 3 2 4 2" xfId="0"/>
    <cellStyle name="Normal 3 2 3 3 3 3 2 4 2 2" xfId="0"/>
    <cellStyle name="Normal 3 2 3 3 3 3 2 4 2 2 2" xfId="0"/>
    <cellStyle name="Normal 3 2 3 3 3 3 2 4 2 3" xfId="0"/>
    <cellStyle name="Normal 3 2 3 3 3 3 2 4 3" xfId="0"/>
    <cellStyle name="Normal 3 2 3 3 3 3 2 4 3 2" xfId="0"/>
    <cellStyle name="Normal 3 2 3 3 3 3 2 4 4" xfId="0"/>
    <cellStyle name="Normal 3 2 3 3 3 3 2 5" xfId="0"/>
    <cellStyle name="Normal 3 2 3 3 3 3 2 5 2" xfId="0"/>
    <cellStyle name="Normal 3 2 3 3 3 3 2 5 2 2" xfId="0"/>
    <cellStyle name="Normal 3 2 3 3 3 3 2 5 2 2 2" xfId="0"/>
    <cellStyle name="Normal 3 2 3 3 3 3 2 5 2 3" xfId="0"/>
    <cellStyle name="Normal 3 2 3 3 3 3 2 5 3" xfId="0"/>
    <cellStyle name="Normal 3 2 3 3 3 3 2 5 3 2" xfId="0"/>
    <cellStyle name="Normal 3 2 3 3 3 3 2 5 4" xfId="0"/>
    <cellStyle name="Normal 3 2 3 3 3 3 2 6" xfId="0"/>
    <cellStyle name="Normal 3 2 3 3 3 3 2 6 2" xfId="0"/>
    <cellStyle name="Normal 3 2 3 3 3 3 2 6 2 2" xfId="0"/>
    <cellStyle name="Normal 3 2 3 3 3 3 2 6 3" xfId="0"/>
    <cellStyle name="Normal 3 2 3 3 3 3 2 7" xfId="0"/>
    <cellStyle name="Normal 3 2 3 3 3 3 2 7 2" xfId="0"/>
    <cellStyle name="Normal 3 2 3 3 3 3 2 8" xfId="0"/>
    <cellStyle name="Normal 3 2 3 3 3 3 3" xfId="0"/>
    <cellStyle name="Normal 3 2 3 3 3 3 3 2" xfId="0"/>
    <cellStyle name="Normal 3 2 3 3 3 3 3 2 2" xfId="0"/>
    <cellStyle name="Normal 3 2 3 3 3 3 3 2 2 2" xfId="0"/>
    <cellStyle name="Normal 3 2 3 3 3 3 3 2 2 2 2" xfId="0"/>
    <cellStyle name="Normal 3 2 3 3 3 3 3 2 2 3" xfId="0"/>
    <cellStyle name="Normal 3 2 3 3 3 3 3 2 3" xfId="0"/>
    <cellStyle name="Normal 3 2 3 3 3 3 3 2 3 2" xfId="0"/>
    <cellStyle name="Normal 3 2 3 3 3 3 3 2 4" xfId="0"/>
    <cellStyle name="Normal 3 2 3 3 3 3 3 3" xfId="0"/>
    <cellStyle name="Normal 3 2 3 3 3 3 3 3 2" xfId="0"/>
    <cellStyle name="Normal 3 2 3 3 3 3 3 3 2 2" xfId="0"/>
    <cellStyle name="Normal 3 2 3 3 3 3 3 3 2 2 2" xfId="0"/>
    <cellStyle name="Normal 3 2 3 3 3 3 3 3 2 3" xfId="0"/>
    <cellStyle name="Normal 3 2 3 3 3 3 3 3 3" xfId="0"/>
    <cellStyle name="Normal 3 2 3 3 3 3 3 3 3 2" xfId="0"/>
    <cellStyle name="Normal 3 2 3 3 3 3 3 3 4" xfId="0"/>
    <cellStyle name="Normal 3 2 3 3 3 3 3 4" xfId="0"/>
    <cellStyle name="Normal 3 2 3 3 3 3 3 4 2" xfId="0"/>
    <cellStyle name="Normal 3 2 3 3 3 3 3 4 2 2" xfId="0"/>
    <cellStyle name="Normal 3 2 3 3 3 3 3 4 3" xfId="0"/>
    <cellStyle name="Normal 3 2 3 3 3 3 3 5" xfId="0"/>
    <cellStyle name="Normal 3 2 3 3 3 3 3 5 2" xfId="0"/>
    <cellStyle name="Normal 3 2 3 3 3 3 3 6" xfId="0"/>
    <cellStyle name="Normal 3 2 3 3 3 3 4" xfId="0"/>
    <cellStyle name="Normal 3 2 3 3 3 3 4 2" xfId="0"/>
    <cellStyle name="Normal 3 2 3 3 3 3 4 2 2" xfId="0"/>
    <cellStyle name="Normal 3 2 3 3 3 3 4 2 2 2" xfId="0"/>
    <cellStyle name="Normal 3 2 3 3 3 3 4 2 2 2 2" xfId="0"/>
    <cellStyle name="Normal 3 2 3 3 3 3 4 2 2 3" xfId="0"/>
    <cellStyle name="Normal 3 2 3 3 3 3 4 2 3" xfId="0"/>
    <cellStyle name="Normal 3 2 3 3 3 3 4 2 3 2" xfId="0"/>
    <cellStyle name="Normal 3 2 3 3 3 3 4 2 4" xfId="0"/>
    <cellStyle name="Normal 3 2 3 3 3 3 4 3" xfId="0"/>
    <cellStyle name="Normal 3 2 3 3 3 3 4 3 2" xfId="0"/>
    <cellStyle name="Normal 3 2 3 3 3 3 4 3 2 2" xfId="0"/>
    <cellStyle name="Normal 3 2 3 3 3 3 4 3 2 2 2" xfId="0"/>
    <cellStyle name="Normal 3 2 3 3 3 3 4 3 2 3" xfId="0"/>
    <cellStyle name="Normal 3 2 3 3 3 3 4 3 3" xfId="0"/>
    <cellStyle name="Normal 3 2 3 3 3 3 4 3 3 2" xfId="0"/>
    <cellStyle name="Normal 3 2 3 3 3 3 4 3 4" xfId="0"/>
    <cellStyle name="Normal 3 2 3 3 3 3 4 4" xfId="0"/>
    <cellStyle name="Normal 3 2 3 3 3 3 4 4 2" xfId="0"/>
    <cellStyle name="Normal 3 2 3 3 3 3 4 4 2 2" xfId="0"/>
    <cellStyle name="Normal 3 2 3 3 3 3 4 4 3" xfId="0"/>
    <cellStyle name="Normal 3 2 3 3 3 3 4 5" xfId="0"/>
    <cellStyle name="Normal 3 2 3 3 3 3 4 5 2" xfId="0"/>
    <cellStyle name="Normal 3 2 3 3 3 3 4 6" xfId="0"/>
    <cellStyle name="Normal 3 2 3 3 3 3 5" xfId="0"/>
    <cellStyle name="Normal 3 2 3 3 3 3 5 2" xfId="0"/>
    <cellStyle name="Normal 3 2 3 3 3 3 5 2 2" xfId="0"/>
    <cellStyle name="Normal 3 2 3 3 3 3 5 2 2 2" xfId="0"/>
    <cellStyle name="Normal 3 2 3 3 3 3 5 2 3" xfId="0"/>
    <cellStyle name="Normal 3 2 3 3 3 3 5 3" xfId="0"/>
    <cellStyle name="Normal 3 2 3 3 3 3 5 3 2" xfId="0"/>
    <cellStyle name="Normal 3 2 3 3 3 3 5 4" xfId="0"/>
    <cellStyle name="Normal 3 2 3 3 3 3 6" xfId="0"/>
    <cellStyle name="Normal 3 2 3 3 3 3 6 2" xfId="0"/>
    <cellStyle name="Normal 3 2 3 3 3 3 6 2 2" xfId="0"/>
    <cellStyle name="Normal 3 2 3 3 3 3 6 2 2 2" xfId="0"/>
    <cellStyle name="Normal 3 2 3 3 3 3 6 2 3" xfId="0"/>
    <cellStyle name="Normal 3 2 3 3 3 3 6 3" xfId="0"/>
    <cellStyle name="Normal 3 2 3 3 3 3 6 3 2" xfId="0"/>
    <cellStyle name="Normal 3 2 3 3 3 3 6 4" xfId="0"/>
    <cellStyle name="Normal 3 2 3 3 3 3 7" xfId="0"/>
    <cellStyle name="Normal 3 2 3 3 3 3 7 2" xfId="0"/>
    <cellStyle name="Normal 3 2 3 3 3 3 7 2 2" xfId="0"/>
    <cellStyle name="Normal 3 2 3 3 3 3 7 2 2 2" xfId="0"/>
    <cellStyle name="Normal 3 2 3 3 3 3 7 2 3" xfId="0"/>
    <cellStyle name="Normal 3 2 3 3 3 3 7 3" xfId="0"/>
    <cellStyle name="Normal 3 2 3 3 3 3 7 3 2" xfId="0"/>
    <cellStyle name="Normal 3 2 3 3 3 3 7 4" xfId="0"/>
    <cellStyle name="Normal 3 2 3 3 3 3 8" xfId="0"/>
    <cellStyle name="Normal 3 2 3 3 3 3 8 2" xfId="0"/>
    <cellStyle name="Normal 3 2 3 3 3 3 8 2 2" xfId="0"/>
    <cellStyle name="Normal 3 2 3 3 3 3 8 3" xfId="0"/>
    <cellStyle name="Normal 3 2 3 3 3 3 9" xfId="0"/>
    <cellStyle name="Normal 3 2 3 3 3 3 9 2" xfId="0"/>
    <cellStyle name="Normal 3 2 3 3 3 4" xfId="0"/>
    <cellStyle name="Normal 3 2 3 3 3 4 2" xfId="0"/>
    <cellStyle name="Normal 3 2 3 3 3 4 2 2" xfId="0"/>
    <cellStyle name="Normal 3 2 3 3 3 4 2 2 2" xfId="0"/>
    <cellStyle name="Normal 3 2 3 3 3 4 2 2 2 2" xfId="0"/>
    <cellStyle name="Normal 3 2 3 3 3 4 2 2 2 2 2" xfId="0"/>
    <cellStyle name="Normal 3 2 3 3 3 4 2 2 2 3" xfId="0"/>
    <cellStyle name="Normal 3 2 3 3 3 4 2 2 3" xfId="0"/>
    <cellStyle name="Normal 3 2 3 3 3 4 2 2 3 2" xfId="0"/>
    <cellStyle name="Normal 3 2 3 3 3 4 2 2 4" xfId="0"/>
    <cellStyle name="Normal 3 2 3 3 3 4 2 3" xfId="0"/>
    <cellStyle name="Normal 3 2 3 3 3 4 2 3 2" xfId="0"/>
    <cellStyle name="Normal 3 2 3 3 3 4 2 3 2 2" xfId="0"/>
    <cellStyle name="Normal 3 2 3 3 3 4 2 3 2 2 2" xfId="0"/>
    <cellStyle name="Normal 3 2 3 3 3 4 2 3 2 3" xfId="0"/>
    <cellStyle name="Normal 3 2 3 3 3 4 2 3 3" xfId="0"/>
    <cellStyle name="Normal 3 2 3 3 3 4 2 3 3 2" xfId="0"/>
    <cellStyle name="Normal 3 2 3 3 3 4 2 3 4" xfId="0"/>
    <cellStyle name="Normal 3 2 3 3 3 4 2 4" xfId="0"/>
    <cellStyle name="Normal 3 2 3 3 3 4 2 4 2" xfId="0"/>
    <cellStyle name="Normal 3 2 3 3 3 4 2 4 2 2" xfId="0"/>
    <cellStyle name="Normal 3 2 3 3 3 4 2 4 3" xfId="0"/>
    <cellStyle name="Normal 3 2 3 3 3 4 2 5" xfId="0"/>
    <cellStyle name="Normal 3 2 3 3 3 4 2 5 2" xfId="0"/>
    <cellStyle name="Normal 3 2 3 3 3 4 2 6" xfId="0"/>
    <cellStyle name="Normal 3 2 3 3 3 4 3" xfId="0"/>
    <cellStyle name="Normal 3 2 3 3 3 4 3 2" xfId="0"/>
    <cellStyle name="Normal 3 2 3 3 3 4 3 2 2" xfId="0"/>
    <cellStyle name="Normal 3 2 3 3 3 4 3 2 2 2" xfId="0"/>
    <cellStyle name="Normal 3 2 3 3 3 4 3 2 3" xfId="0"/>
    <cellStyle name="Normal 3 2 3 3 3 4 3 3" xfId="0"/>
    <cellStyle name="Normal 3 2 3 3 3 4 3 3 2" xfId="0"/>
    <cellStyle name="Normal 3 2 3 3 3 4 3 4" xfId="0"/>
    <cellStyle name="Normal 3 2 3 3 3 4 4" xfId="0"/>
    <cellStyle name="Normal 3 2 3 3 3 4 4 2" xfId="0"/>
    <cellStyle name="Normal 3 2 3 3 3 4 4 2 2" xfId="0"/>
    <cellStyle name="Normal 3 2 3 3 3 4 4 2 2 2" xfId="0"/>
    <cellStyle name="Normal 3 2 3 3 3 4 4 2 3" xfId="0"/>
    <cellStyle name="Normal 3 2 3 3 3 4 4 3" xfId="0"/>
    <cellStyle name="Normal 3 2 3 3 3 4 4 3 2" xfId="0"/>
    <cellStyle name="Normal 3 2 3 3 3 4 4 4" xfId="0"/>
    <cellStyle name="Normal 3 2 3 3 3 4 5" xfId="0"/>
    <cellStyle name="Normal 3 2 3 3 3 4 5 2" xfId="0"/>
    <cellStyle name="Normal 3 2 3 3 3 4 5 2 2" xfId="0"/>
    <cellStyle name="Normal 3 2 3 3 3 4 5 2 2 2" xfId="0"/>
    <cellStyle name="Normal 3 2 3 3 3 4 5 2 3" xfId="0"/>
    <cellStyle name="Normal 3 2 3 3 3 4 5 3" xfId="0"/>
    <cellStyle name="Normal 3 2 3 3 3 4 5 3 2" xfId="0"/>
    <cellStyle name="Normal 3 2 3 3 3 4 5 4" xfId="0"/>
    <cellStyle name="Normal 3 2 3 3 3 4 6" xfId="0"/>
    <cellStyle name="Normal 3 2 3 3 3 4 6 2" xfId="0"/>
    <cellStyle name="Normal 3 2 3 3 3 4 6 2 2" xfId="0"/>
    <cellStyle name="Normal 3 2 3 3 3 4 6 3" xfId="0"/>
    <cellStyle name="Normal 3 2 3 3 3 4 7" xfId="0"/>
    <cellStyle name="Normal 3 2 3 3 3 4 7 2" xfId="0"/>
    <cellStyle name="Normal 3 2 3 3 3 4 8" xfId="0"/>
    <cellStyle name="Normal 3 2 3 3 3 5" xfId="0"/>
    <cellStyle name="Normal 3 2 3 3 3 5 2" xfId="0"/>
    <cellStyle name="Normal 3 2 3 3 3 5 2 2" xfId="0"/>
    <cellStyle name="Normal 3 2 3 3 3 5 2 2 2" xfId="0"/>
    <cellStyle name="Normal 3 2 3 3 3 5 2 2 2 2" xfId="0"/>
    <cellStyle name="Normal 3 2 3 3 3 5 2 2 3" xfId="0"/>
    <cellStyle name="Normal 3 2 3 3 3 5 2 3" xfId="0"/>
    <cellStyle name="Normal 3 2 3 3 3 5 2 3 2" xfId="0"/>
    <cellStyle name="Normal 3 2 3 3 3 5 2 4" xfId="0"/>
    <cellStyle name="Normal 3 2 3 3 3 5 3" xfId="0"/>
    <cellStyle name="Normal 3 2 3 3 3 5 3 2" xfId="0"/>
    <cellStyle name="Normal 3 2 3 3 3 5 3 2 2" xfId="0"/>
    <cellStyle name="Normal 3 2 3 3 3 5 3 2 2 2" xfId="0"/>
    <cellStyle name="Normal 3 2 3 3 3 5 3 2 3" xfId="0"/>
    <cellStyle name="Normal 3 2 3 3 3 5 3 3" xfId="0"/>
    <cellStyle name="Normal 3 2 3 3 3 5 3 3 2" xfId="0"/>
    <cellStyle name="Normal 3 2 3 3 3 5 3 4" xfId="0"/>
    <cellStyle name="Normal 3 2 3 3 3 5 4" xfId="0"/>
    <cellStyle name="Normal 3 2 3 3 3 5 4 2" xfId="0"/>
    <cellStyle name="Normal 3 2 3 3 3 5 4 2 2" xfId="0"/>
    <cellStyle name="Normal 3 2 3 3 3 5 4 3" xfId="0"/>
    <cellStyle name="Normal 3 2 3 3 3 5 5" xfId="0"/>
    <cellStyle name="Normal 3 2 3 3 3 5 5 2" xfId="0"/>
    <cellStyle name="Normal 3 2 3 3 3 5 6" xfId="0"/>
    <cellStyle name="Normal 3 2 3 3 3 6" xfId="0"/>
    <cellStyle name="Normal 3 2 3 3 3 6 2" xfId="0"/>
    <cellStyle name="Normal 3 2 3 3 3 6 2 2" xfId="0"/>
    <cellStyle name="Normal 3 2 3 3 3 6 2 2 2" xfId="0"/>
    <cellStyle name="Normal 3 2 3 3 3 6 2 2 2 2" xfId="0"/>
    <cellStyle name="Normal 3 2 3 3 3 6 2 2 3" xfId="0"/>
    <cellStyle name="Normal 3 2 3 3 3 6 2 3" xfId="0"/>
    <cellStyle name="Normal 3 2 3 3 3 6 2 3 2" xfId="0"/>
    <cellStyle name="Normal 3 2 3 3 3 6 2 4" xfId="0"/>
    <cellStyle name="Normal 3 2 3 3 3 6 3" xfId="0"/>
    <cellStyle name="Normal 3 2 3 3 3 6 3 2" xfId="0"/>
    <cellStyle name="Normal 3 2 3 3 3 6 3 2 2" xfId="0"/>
    <cellStyle name="Normal 3 2 3 3 3 6 3 2 2 2" xfId="0"/>
    <cellStyle name="Normal 3 2 3 3 3 6 3 2 3" xfId="0"/>
    <cellStyle name="Normal 3 2 3 3 3 6 3 3" xfId="0"/>
    <cellStyle name="Normal 3 2 3 3 3 6 3 3 2" xfId="0"/>
    <cellStyle name="Normal 3 2 3 3 3 6 3 4" xfId="0"/>
    <cellStyle name="Normal 3 2 3 3 3 6 4" xfId="0"/>
    <cellStyle name="Normal 3 2 3 3 3 6 4 2" xfId="0"/>
    <cellStyle name="Normal 3 2 3 3 3 6 4 2 2" xfId="0"/>
    <cellStyle name="Normal 3 2 3 3 3 6 4 3" xfId="0"/>
    <cellStyle name="Normal 3 2 3 3 3 6 5" xfId="0"/>
    <cellStyle name="Normal 3 2 3 3 3 6 5 2" xfId="0"/>
    <cellStyle name="Normal 3 2 3 3 3 6 6" xfId="0"/>
    <cellStyle name="Normal 3 2 3 3 3 7" xfId="0"/>
    <cellStyle name="Normal 3 2 3 3 3 7 2" xfId="0"/>
    <cellStyle name="Normal 3 2 3 3 3 7 2 2" xfId="0"/>
    <cellStyle name="Normal 3 2 3 3 3 7 2 2 2" xfId="0"/>
    <cellStyle name="Normal 3 2 3 3 3 7 2 3" xfId="0"/>
    <cellStyle name="Normal 3 2 3 3 3 7 3" xfId="0"/>
    <cellStyle name="Normal 3 2 3 3 3 7 3 2" xfId="0"/>
    <cellStyle name="Normal 3 2 3 3 3 7 4" xfId="0"/>
    <cellStyle name="Normal 3 2 3 3 3 8" xfId="0"/>
    <cellStyle name="Normal 3 2 3 3 3 8 2" xfId="0"/>
    <cellStyle name="Normal 3 2 3 3 3 8 2 2" xfId="0"/>
    <cellStyle name="Normal 3 2 3 3 3 8 2 2 2" xfId="0"/>
    <cellStyle name="Normal 3 2 3 3 3 8 2 3" xfId="0"/>
    <cellStyle name="Normal 3 2 3 3 3 8 3" xfId="0"/>
    <cellStyle name="Normal 3 2 3 3 3 8 3 2" xfId="0"/>
    <cellStyle name="Normal 3 2 3 3 3 8 4" xfId="0"/>
    <cellStyle name="Normal 3 2 3 3 3 9" xfId="0"/>
    <cellStyle name="Normal 3 2 3 3 3 9 2" xfId="0"/>
    <cellStyle name="Normal 3 2 3 3 3 9 2 2" xfId="0"/>
    <cellStyle name="Normal 3 2 3 3 3 9 2 2 2" xfId="0"/>
    <cellStyle name="Normal 3 2 3 3 3 9 2 3" xfId="0"/>
    <cellStyle name="Normal 3 2 3 3 3 9 3" xfId="0"/>
    <cellStyle name="Normal 3 2 3 3 3 9 3 2" xfId="0"/>
    <cellStyle name="Normal 3 2 3 3 3 9 4" xfId="0"/>
    <cellStyle name="Normal 3 2 3 3 4" xfId="0"/>
    <cellStyle name="Normal 3 2 3 3 4 10" xfId="0"/>
    <cellStyle name="Normal 3 2 3 3 4 10 2" xfId="0"/>
    <cellStyle name="Normal 3 2 3 3 4 11" xfId="0"/>
    <cellStyle name="Normal 3 2 3 3 4 11 2" xfId="0"/>
    <cellStyle name="Normal 3 2 3 3 4 12" xfId="0"/>
    <cellStyle name="Normal 3 2 3 3 4 2" xfId="0"/>
    <cellStyle name="Normal 3 2 3 3 4 2 2" xfId="0"/>
    <cellStyle name="Normal 3 2 3 3 4 2 2 2" xfId="0"/>
    <cellStyle name="Normal 3 2 3 3 4 2 2 2 2" xfId="0"/>
    <cellStyle name="Normal 3 2 3 3 4 2 2 2 2 2" xfId="0"/>
    <cellStyle name="Normal 3 2 3 3 4 2 2 2 2 2 2" xfId="0"/>
    <cellStyle name="Normal 3 2 3 3 4 2 2 2 2 3" xfId="0"/>
    <cellStyle name="Normal 3 2 3 3 4 2 2 2 3" xfId="0"/>
    <cellStyle name="Normal 3 2 3 3 4 2 2 2 3 2" xfId="0"/>
    <cellStyle name="Normal 3 2 3 3 4 2 2 2 4" xfId="0"/>
    <cellStyle name="Normal 3 2 3 3 4 2 2 3" xfId="0"/>
    <cellStyle name="Normal 3 2 3 3 4 2 2 3 2" xfId="0"/>
    <cellStyle name="Normal 3 2 3 3 4 2 2 3 2 2" xfId="0"/>
    <cellStyle name="Normal 3 2 3 3 4 2 2 3 2 2 2" xfId="0"/>
    <cellStyle name="Normal 3 2 3 3 4 2 2 3 2 3" xfId="0"/>
    <cellStyle name="Normal 3 2 3 3 4 2 2 3 3" xfId="0"/>
    <cellStyle name="Normal 3 2 3 3 4 2 2 3 3 2" xfId="0"/>
    <cellStyle name="Normal 3 2 3 3 4 2 2 3 4" xfId="0"/>
    <cellStyle name="Normal 3 2 3 3 4 2 2 4" xfId="0"/>
    <cellStyle name="Normal 3 2 3 3 4 2 2 4 2" xfId="0"/>
    <cellStyle name="Normal 3 2 3 3 4 2 2 4 2 2" xfId="0"/>
    <cellStyle name="Normal 3 2 3 3 4 2 2 4 3" xfId="0"/>
    <cellStyle name="Normal 3 2 3 3 4 2 2 5" xfId="0"/>
    <cellStyle name="Normal 3 2 3 3 4 2 2 5 2" xfId="0"/>
    <cellStyle name="Normal 3 2 3 3 4 2 2 6" xfId="0"/>
    <cellStyle name="Normal 3 2 3 3 4 2 3" xfId="0"/>
    <cellStyle name="Normal 3 2 3 3 4 2 3 2" xfId="0"/>
    <cellStyle name="Normal 3 2 3 3 4 2 3 2 2" xfId="0"/>
    <cellStyle name="Normal 3 2 3 3 4 2 3 2 2 2" xfId="0"/>
    <cellStyle name="Normal 3 2 3 3 4 2 3 2 3" xfId="0"/>
    <cellStyle name="Normal 3 2 3 3 4 2 3 3" xfId="0"/>
    <cellStyle name="Normal 3 2 3 3 4 2 3 3 2" xfId="0"/>
    <cellStyle name="Normal 3 2 3 3 4 2 3 4" xfId="0"/>
    <cellStyle name="Normal 3 2 3 3 4 2 4" xfId="0"/>
    <cellStyle name="Normal 3 2 3 3 4 2 4 2" xfId="0"/>
    <cellStyle name="Normal 3 2 3 3 4 2 4 2 2" xfId="0"/>
    <cellStyle name="Normal 3 2 3 3 4 2 4 2 2 2" xfId="0"/>
    <cellStyle name="Normal 3 2 3 3 4 2 4 2 3" xfId="0"/>
    <cellStyle name="Normal 3 2 3 3 4 2 4 3" xfId="0"/>
    <cellStyle name="Normal 3 2 3 3 4 2 4 3 2" xfId="0"/>
    <cellStyle name="Normal 3 2 3 3 4 2 4 4" xfId="0"/>
    <cellStyle name="Normal 3 2 3 3 4 2 5" xfId="0"/>
    <cellStyle name="Normal 3 2 3 3 4 2 5 2" xfId="0"/>
    <cellStyle name="Normal 3 2 3 3 4 2 5 2 2" xfId="0"/>
    <cellStyle name="Normal 3 2 3 3 4 2 5 2 2 2" xfId="0"/>
    <cellStyle name="Normal 3 2 3 3 4 2 5 2 3" xfId="0"/>
    <cellStyle name="Normal 3 2 3 3 4 2 5 3" xfId="0"/>
    <cellStyle name="Normal 3 2 3 3 4 2 5 3 2" xfId="0"/>
    <cellStyle name="Normal 3 2 3 3 4 2 5 4" xfId="0"/>
    <cellStyle name="Normal 3 2 3 3 4 2 6" xfId="0"/>
    <cellStyle name="Normal 3 2 3 3 4 2 6 2" xfId="0"/>
    <cellStyle name="Normal 3 2 3 3 4 2 6 2 2" xfId="0"/>
    <cellStyle name="Normal 3 2 3 3 4 2 6 3" xfId="0"/>
    <cellStyle name="Normal 3 2 3 3 4 2 7" xfId="0"/>
    <cellStyle name="Normal 3 2 3 3 4 2 7 2" xfId="0"/>
    <cellStyle name="Normal 3 2 3 3 4 2 8" xfId="0"/>
    <cellStyle name="Normal 3 2 3 3 4 3" xfId="0"/>
    <cellStyle name="Normal 3 2 3 3 4 3 2" xfId="0"/>
    <cellStyle name="Normal 3 2 3 3 4 3 2 2" xfId="0"/>
    <cellStyle name="Normal 3 2 3 3 4 3 2 2 2" xfId="0"/>
    <cellStyle name="Normal 3 2 3 3 4 3 2 2 2 2" xfId="0"/>
    <cellStyle name="Normal 3 2 3 3 4 3 2 2 2 2 2" xfId="0"/>
    <cellStyle name="Normal 3 2 3 3 4 3 2 2 2 3" xfId="0"/>
    <cellStyle name="Normal 3 2 3 3 4 3 2 2 3" xfId="0"/>
    <cellStyle name="Normal 3 2 3 3 4 3 2 2 3 2" xfId="0"/>
    <cellStyle name="Normal 3 2 3 3 4 3 2 2 4" xfId="0"/>
    <cellStyle name="Normal 3 2 3 3 4 3 2 3" xfId="0"/>
    <cellStyle name="Normal 3 2 3 3 4 3 2 3 2" xfId="0"/>
    <cellStyle name="Normal 3 2 3 3 4 3 2 3 2 2" xfId="0"/>
    <cellStyle name="Normal 3 2 3 3 4 3 2 3 2 2 2" xfId="0"/>
    <cellStyle name="Normal 3 2 3 3 4 3 2 3 2 3" xfId="0"/>
    <cellStyle name="Normal 3 2 3 3 4 3 2 3 3" xfId="0"/>
    <cellStyle name="Normal 3 2 3 3 4 3 2 3 3 2" xfId="0"/>
    <cellStyle name="Normal 3 2 3 3 4 3 2 3 4" xfId="0"/>
    <cellStyle name="Normal 3 2 3 3 4 3 2 4" xfId="0"/>
    <cellStyle name="Normal 3 2 3 3 4 3 2 4 2" xfId="0"/>
    <cellStyle name="Normal 3 2 3 3 4 3 2 4 2 2" xfId="0"/>
    <cellStyle name="Normal 3 2 3 3 4 3 2 4 3" xfId="0"/>
    <cellStyle name="Normal 3 2 3 3 4 3 2 5" xfId="0"/>
    <cellStyle name="Normal 3 2 3 3 4 3 2 5 2" xfId="0"/>
    <cellStyle name="Normal 3 2 3 3 4 3 2 6" xfId="0"/>
    <cellStyle name="Normal 3 2 3 3 4 3 3" xfId="0"/>
    <cellStyle name="Normal 3 2 3 3 4 3 3 2" xfId="0"/>
    <cellStyle name="Normal 3 2 3 3 4 3 3 2 2" xfId="0"/>
    <cellStyle name="Normal 3 2 3 3 4 3 3 2 2 2" xfId="0"/>
    <cellStyle name="Normal 3 2 3 3 4 3 3 2 3" xfId="0"/>
    <cellStyle name="Normal 3 2 3 3 4 3 3 3" xfId="0"/>
    <cellStyle name="Normal 3 2 3 3 4 3 3 3 2" xfId="0"/>
    <cellStyle name="Normal 3 2 3 3 4 3 3 4" xfId="0"/>
    <cellStyle name="Normal 3 2 3 3 4 3 4" xfId="0"/>
    <cellStyle name="Normal 3 2 3 3 4 3 4 2" xfId="0"/>
    <cellStyle name="Normal 3 2 3 3 4 3 4 2 2" xfId="0"/>
    <cellStyle name="Normal 3 2 3 3 4 3 4 2 2 2" xfId="0"/>
    <cellStyle name="Normal 3 2 3 3 4 3 4 2 3" xfId="0"/>
    <cellStyle name="Normal 3 2 3 3 4 3 4 3" xfId="0"/>
    <cellStyle name="Normal 3 2 3 3 4 3 4 3 2" xfId="0"/>
    <cellStyle name="Normal 3 2 3 3 4 3 4 4" xfId="0"/>
    <cellStyle name="Normal 3 2 3 3 4 3 5" xfId="0"/>
    <cellStyle name="Normal 3 2 3 3 4 3 5 2" xfId="0"/>
    <cellStyle name="Normal 3 2 3 3 4 3 5 2 2" xfId="0"/>
    <cellStyle name="Normal 3 2 3 3 4 3 5 2 2 2" xfId="0"/>
    <cellStyle name="Normal 3 2 3 3 4 3 5 2 3" xfId="0"/>
    <cellStyle name="Normal 3 2 3 3 4 3 5 3" xfId="0"/>
    <cellStyle name="Normal 3 2 3 3 4 3 5 3 2" xfId="0"/>
    <cellStyle name="Normal 3 2 3 3 4 3 5 4" xfId="0"/>
    <cellStyle name="Normal 3 2 3 3 4 3 6" xfId="0"/>
    <cellStyle name="Normal 3 2 3 3 4 3 6 2" xfId="0"/>
    <cellStyle name="Normal 3 2 3 3 4 3 6 2 2" xfId="0"/>
    <cellStyle name="Normal 3 2 3 3 4 3 6 3" xfId="0"/>
    <cellStyle name="Normal 3 2 3 3 4 3 7" xfId="0"/>
    <cellStyle name="Normal 3 2 3 3 4 3 7 2" xfId="0"/>
    <cellStyle name="Normal 3 2 3 3 4 3 8" xfId="0"/>
    <cellStyle name="Normal 3 2 3 3 4 4" xfId="0"/>
    <cellStyle name="Normal 3 2 3 3 4 4 2" xfId="0"/>
    <cellStyle name="Normal 3 2 3 3 4 4 2 2" xfId="0"/>
    <cellStyle name="Normal 3 2 3 3 4 4 2 2 2" xfId="0"/>
    <cellStyle name="Normal 3 2 3 3 4 4 2 2 2 2" xfId="0"/>
    <cellStyle name="Normal 3 2 3 3 4 4 2 2 3" xfId="0"/>
    <cellStyle name="Normal 3 2 3 3 4 4 2 3" xfId="0"/>
    <cellStyle name="Normal 3 2 3 3 4 4 2 3 2" xfId="0"/>
    <cellStyle name="Normal 3 2 3 3 4 4 2 4" xfId="0"/>
    <cellStyle name="Normal 3 2 3 3 4 4 3" xfId="0"/>
    <cellStyle name="Normal 3 2 3 3 4 4 3 2" xfId="0"/>
    <cellStyle name="Normal 3 2 3 3 4 4 3 2 2" xfId="0"/>
    <cellStyle name="Normal 3 2 3 3 4 4 3 2 2 2" xfId="0"/>
    <cellStyle name="Normal 3 2 3 3 4 4 3 2 3" xfId="0"/>
    <cellStyle name="Normal 3 2 3 3 4 4 3 3" xfId="0"/>
    <cellStyle name="Normal 3 2 3 3 4 4 3 3 2" xfId="0"/>
    <cellStyle name="Normal 3 2 3 3 4 4 3 4" xfId="0"/>
    <cellStyle name="Normal 3 2 3 3 4 4 4" xfId="0"/>
    <cellStyle name="Normal 3 2 3 3 4 4 4 2" xfId="0"/>
    <cellStyle name="Normal 3 2 3 3 4 4 4 2 2" xfId="0"/>
    <cellStyle name="Normal 3 2 3 3 4 4 4 3" xfId="0"/>
    <cellStyle name="Normal 3 2 3 3 4 4 5" xfId="0"/>
    <cellStyle name="Normal 3 2 3 3 4 4 5 2" xfId="0"/>
    <cellStyle name="Normal 3 2 3 3 4 4 6" xfId="0"/>
    <cellStyle name="Normal 3 2 3 3 4 5" xfId="0"/>
    <cellStyle name="Normal 3 2 3 3 4 5 2" xfId="0"/>
    <cellStyle name="Normal 3 2 3 3 4 5 2 2" xfId="0"/>
    <cellStyle name="Normal 3 2 3 3 4 5 2 2 2" xfId="0"/>
    <cellStyle name="Normal 3 2 3 3 4 5 2 2 2 2" xfId="0"/>
    <cellStyle name="Normal 3 2 3 3 4 5 2 2 3" xfId="0"/>
    <cellStyle name="Normal 3 2 3 3 4 5 2 3" xfId="0"/>
    <cellStyle name="Normal 3 2 3 3 4 5 2 3 2" xfId="0"/>
    <cellStyle name="Normal 3 2 3 3 4 5 2 4" xfId="0"/>
    <cellStyle name="Normal 3 2 3 3 4 5 3" xfId="0"/>
    <cellStyle name="Normal 3 2 3 3 4 5 3 2" xfId="0"/>
    <cellStyle name="Normal 3 2 3 3 4 5 3 2 2" xfId="0"/>
    <cellStyle name="Normal 3 2 3 3 4 5 3 2 2 2" xfId="0"/>
    <cellStyle name="Normal 3 2 3 3 4 5 3 2 3" xfId="0"/>
    <cellStyle name="Normal 3 2 3 3 4 5 3 3" xfId="0"/>
    <cellStyle name="Normal 3 2 3 3 4 5 3 3 2" xfId="0"/>
    <cellStyle name="Normal 3 2 3 3 4 5 3 4" xfId="0"/>
    <cellStyle name="Normal 3 2 3 3 4 5 4" xfId="0"/>
    <cellStyle name="Normal 3 2 3 3 4 5 4 2" xfId="0"/>
    <cellStyle name="Normal 3 2 3 3 4 5 4 2 2" xfId="0"/>
    <cellStyle name="Normal 3 2 3 3 4 5 4 3" xfId="0"/>
    <cellStyle name="Normal 3 2 3 3 4 5 5" xfId="0"/>
    <cellStyle name="Normal 3 2 3 3 4 5 5 2" xfId="0"/>
    <cellStyle name="Normal 3 2 3 3 4 5 6" xfId="0"/>
    <cellStyle name="Normal 3 2 3 3 4 6" xfId="0"/>
    <cellStyle name="Normal 3 2 3 3 4 6 2" xfId="0"/>
    <cellStyle name="Normal 3 2 3 3 4 6 2 2" xfId="0"/>
    <cellStyle name="Normal 3 2 3 3 4 6 2 2 2" xfId="0"/>
    <cellStyle name="Normal 3 2 3 3 4 6 2 3" xfId="0"/>
    <cellStyle name="Normal 3 2 3 3 4 6 3" xfId="0"/>
    <cellStyle name="Normal 3 2 3 3 4 6 3 2" xfId="0"/>
    <cellStyle name="Normal 3 2 3 3 4 6 4" xfId="0"/>
    <cellStyle name="Normal 3 2 3 3 4 7" xfId="0"/>
    <cellStyle name="Normal 3 2 3 3 4 7 2" xfId="0"/>
    <cellStyle name="Normal 3 2 3 3 4 7 2 2" xfId="0"/>
    <cellStyle name="Normal 3 2 3 3 4 7 2 2 2" xfId="0"/>
    <cellStyle name="Normal 3 2 3 3 4 7 2 3" xfId="0"/>
    <cellStyle name="Normal 3 2 3 3 4 7 3" xfId="0"/>
    <cellStyle name="Normal 3 2 3 3 4 7 3 2" xfId="0"/>
    <cellStyle name="Normal 3 2 3 3 4 7 4" xfId="0"/>
    <cellStyle name="Normal 3 2 3 3 4 8" xfId="0"/>
    <cellStyle name="Normal 3 2 3 3 4 8 2" xfId="0"/>
    <cellStyle name="Normal 3 2 3 3 4 8 2 2" xfId="0"/>
    <cellStyle name="Normal 3 2 3 3 4 8 2 2 2" xfId="0"/>
    <cellStyle name="Normal 3 2 3 3 4 8 2 3" xfId="0"/>
    <cellStyle name="Normal 3 2 3 3 4 8 3" xfId="0"/>
    <cellStyle name="Normal 3 2 3 3 4 8 3 2" xfId="0"/>
    <cellStyle name="Normal 3 2 3 3 4 8 4" xfId="0"/>
    <cellStyle name="Normal 3 2 3 3 4 9" xfId="0"/>
    <cellStyle name="Normal 3 2 3 3 4 9 2" xfId="0"/>
    <cellStyle name="Normal 3 2 3 3 4 9 2 2" xfId="0"/>
    <cellStyle name="Normal 3 2 3 3 4 9 3" xfId="0"/>
    <cellStyle name="Normal 3 2 3 3 5" xfId="0"/>
    <cellStyle name="Normal 3 2 3 3 5 10" xfId="0"/>
    <cellStyle name="Normal 3 2 3 3 5 2" xfId="0"/>
    <cellStyle name="Normal 3 2 3 3 5 2 2" xfId="0"/>
    <cellStyle name="Normal 3 2 3 3 5 2 2 2" xfId="0"/>
    <cellStyle name="Normal 3 2 3 3 5 2 2 2 2" xfId="0"/>
    <cellStyle name="Normal 3 2 3 3 5 2 2 2 2 2" xfId="0"/>
    <cellStyle name="Normal 3 2 3 3 5 2 2 2 2 2 2" xfId="0"/>
    <cellStyle name="Normal 3 2 3 3 5 2 2 2 2 3" xfId="0"/>
    <cellStyle name="Normal 3 2 3 3 5 2 2 2 3" xfId="0"/>
    <cellStyle name="Normal 3 2 3 3 5 2 2 2 3 2" xfId="0"/>
    <cellStyle name="Normal 3 2 3 3 5 2 2 2 4" xfId="0"/>
    <cellStyle name="Normal 3 2 3 3 5 2 2 3" xfId="0"/>
    <cellStyle name="Normal 3 2 3 3 5 2 2 3 2" xfId="0"/>
    <cellStyle name="Normal 3 2 3 3 5 2 2 3 2 2" xfId="0"/>
    <cellStyle name="Normal 3 2 3 3 5 2 2 3 2 2 2" xfId="0"/>
    <cellStyle name="Normal 3 2 3 3 5 2 2 3 2 3" xfId="0"/>
    <cellStyle name="Normal 3 2 3 3 5 2 2 3 3" xfId="0"/>
    <cellStyle name="Normal 3 2 3 3 5 2 2 3 3 2" xfId="0"/>
    <cellStyle name="Normal 3 2 3 3 5 2 2 3 4" xfId="0"/>
    <cellStyle name="Normal 3 2 3 3 5 2 2 4" xfId="0"/>
    <cellStyle name="Normal 3 2 3 3 5 2 2 4 2" xfId="0"/>
    <cellStyle name="Normal 3 2 3 3 5 2 2 4 2 2" xfId="0"/>
    <cellStyle name="Normal 3 2 3 3 5 2 2 4 3" xfId="0"/>
    <cellStyle name="Normal 3 2 3 3 5 2 2 5" xfId="0"/>
    <cellStyle name="Normal 3 2 3 3 5 2 2 5 2" xfId="0"/>
    <cellStyle name="Normal 3 2 3 3 5 2 2 6" xfId="0"/>
    <cellStyle name="Normal 3 2 3 3 5 2 3" xfId="0"/>
    <cellStyle name="Normal 3 2 3 3 5 2 3 2" xfId="0"/>
    <cellStyle name="Normal 3 2 3 3 5 2 3 2 2" xfId="0"/>
    <cellStyle name="Normal 3 2 3 3 5 2 3 2 2 2" xfId="0"/>
    <cellStyle name="Normal 3 2 3 3 5 2 3 2 3" xfId="0"/>
    <cellStyle name="Normal 3 2 3 3 5 2 3 3" xfId="0"/>
    <cellStyle name="Normal 3 2 3 3 5 2 3 3 2" xfId="0"/>
    <cellStyle name="Normal 3 2 3 3 5 2 3 4" xfId="0"/>
    <cellStyle name="Normal 3 2 3 3 5 2 4" xfId="0"/>
    <cellStyle name="Normal 3 2 3 3 5 2 4 2" xfId="0"/>
    <cellStyle name="Normal 3 2 3 3 5 2 4 2 2" xfId="0"/>
    <cellStyle name="Normal 3 2 3 3 5 2 4 2 2 2" xfId="0"/>
    <cellStyle name="Normal 3 2 3 3 5 2 4 2 3" xfId="0"/>
    <cellStyle name="Normal 3 2 3 3 5 2 4 3" xfId="0"/>
    <cellStyle name="Normal 3 2 3 3 5 2 4 3 2" xfId="0"/>
    <cellStyle name="Normal 3 2 3 3 5 2 4 4" xfId="0"/>
    <cellStyle name="Normal 3 2 3 3 5 2 5" xfId="0"/>
    <cellStyle name="Normal 3 2 3 3 5 2 5 2" xfId="0"/>
    <cellStyle name="Normal 3 2 3 3 5 2 5 2 2" xfId="0"/>
    <cellStyle name="Normal 3 2 3 3 5 2 5 2 2 2" xfId="0"/>
    <cellStyle name="Normal 3 2 3 3 5 2 5 2 3" xfId="0"/>
    <cellStyle name="Normal 3 2 3 3 5 2 5 3" xfId="0"/>
    <cellStyle name="Normal 3 2 3 3 5 2 5 3 2" xfId="0"/>
    <cellStyle name="Normal 3 2 3 3 5 2 5 4" xfId="0"/>
    <cellStyle name="Normal 3 2 3 3 5 2 6" xfId="0"/>
    <cellStyle name="Normal 3 2 3 3 5 2 6 2" xfId="0"/>
    <cellStyle name="Normal 3 2 3 3 5 2 6 2 2" xfId="0"/>
    <cellStyle name="Normal 3 2 3 3 5 2 6 3" xfId="0"/>
    <cellStyle name="Normal 3 2 3 3 5 2 7" xfId="0"/>
    <cellStyle name="Normal 3 2 3 3 5 2 7 2" xfId="0"/>
    <cellStyle name="Normal 3 2 3 3 5 2 8" xfId="0"/>
    <cellStyle name="Normal 3 2 3 3 5 3" xfId="0"/>
    <cellStyle name="Normal 3 2 3 3 5 3 2" xfId="0"/>
    <cellStyle name="Normal 3 2 3 3 5 3 2 2" xfId="0"/>
    <cellStyle name="Normal 3 2 3 3 5 3 2 2 2" xfId="0"/>
    <cellStyle name="Normal 3 2 3 3 5 3 2 2 2 2" xfId="0"/>
    <cellStyle name="Normal 3 2 3 3 5 3 2 2 3" xfId="0"/>
    <cellStyle name="Normal 3 2 3 3 5 3 2 3" xfId="0"/>
    <cellStyle name="Normal 3 2 3 3 5 3 2 3 2" xfId="0"/>
    <cellStyle name="Normal 3 2 3 3 5 3 2 4" xfId="0"/>
    <cellStyle name="Normal 3 2 3 3 5 3 3" xfId="0"/>
    <cellStyle name="Normal 3 2 3 3 5 3 3 2" xfId="0"/>
    <cellStyle name="Normal 3 2 3 3 5 3 3 2 2" xfId="0"/>
    <cellStyle name="Normal 3 2 3 3 5 3 3 2 2 2" xfId="0"/>
    <cellStyle name="Normal 3 2 3 3 5 3 3 2 3" xfId="0"/>
    <cellStyle name="Normal 3 2 3 3 5 3 3 3" xfId="0"/>
    <cellStyle name="Normal 3 2 3 3 5 3 3 3 2" xfId="0"/>
    <cellStyle name="Normal 3 2 3 3 5 3 3 4" xfId="0"/>
    <cellStyle name="Normal 3 2 3 3 5 3 4" xfId="0"/>
    <cellStyle name="Normal 3 2 3 3 5 3 4 2" xfId="0"/>
    <cellStyle name="Normal 3 2 3 3 5 3 4 2 2" xfId="0"/>
    <cellStyle name="Normal 3 2 3 3 5 3 4 3" xfId="0"/>
    <cellStyle name="Normal 3 2 3 3 5 3 5" xfId="0"/>
    <cellStyle name="Normal 3 2 3 3 5 3 5 2" xfId="0"/>
    <cellStyle name="Normal 3 2 3 3 5 3 6" xfId="0"/>
    <cellStyle name="Normal 3 2 3 3 5 4" xfId="0"/>
    <cellStyle name="Normal 3 2 3 3 5 4 2" xfId="0"/>
    <cellStyle name="Normal 3 2 3 3 5 4 2 2" xfId="0"/>
    <cellStyle name="Normal 3 2 3 3 5 4 2 2 2" xfId="0"/>
    <cellStyle name="Normal 3 2 3 3 5 4 2 2 2 2" xfId="0"/>
    <cellStyle name="Normal 3 2 3 3 5 4 2 2 3" xfId="0"/>
    <cellStyle name="Normal 3 2 3 3 5 4 2 3" xfId="0"/>
    <cellStyle name="Normal 3 2 3 3 5 4 2 3 2" xfId="0"/>
    <cellStyle name="Normal 3 2 3 3 5 4 2 4" xfId="0"/>
    <cellStyle name="Normal 3 2 3 3 5 4 3" xfId="0"/>
    <cellStyle name="Normal 3 2 3 3 5 4 3 2" xfId="0"/>
    <cellStyle name="Normal 3 2 3 3 5 4 3 2 2" xfId="0"/>
    <cellStyle name="Normal 3 2 3 3 5 4 3 2 2 2" xfId="0"/>
    <cellStyle name="Normal 3 2 3 3 5 4 3 2 3" xfId="0"/>
    <cellStyle name="Normal 3 2 3 3 5 4 3 3" xfId="0"/>
    <cellStyle name="Normal 3 2 3 3 5 4 3 3 2" xfId="0"/>
    <cellStyle name="Normal 3 2 3 3 5 4 3 4" xfId="0"/>
    <cellStyle name="Normal 3 2 3 3 5 4 4" xfId="0"/>
    <cellStyle name="Normal 3 2 3 3 5 4 4 2" xfId="0"/>
    <cellStyle name="Normal 3 2 3 3 5 4 4 2 2" xfId="0"/>
    <cellStyle name="Normal 3 2 3 3 5 4 4 3" xfId="0"/>
    <cellStyle name="Normal 3 2 3 3 5 4 5" xfId="0"/>
    <cellStyle name="Normal 3 2 3 3 5 4 5 2" xfId="0"/>
    <cellStyle name="Normal 3 2 3 3 5 4 6" xfId="0"/>
    <cellStyle name="Normal 3 2 3 3 5 5" xfId="0"/>
    <cellStyle name="Normal 3 2 3 3 5 5 2" xfId="0"/>
    <cellStyle name="Normal 3 2 3 3 5 5 2 2" xfId="0"/>
    <cellStyle name="Normal 3 2 3 3 5 5 2 2 2" xfId="0"/>
    <cellStyle name="Normal 3 2 3 3 5 5 2 3" xfId="0"/>
    <cellStyle name="Normal 3 2 3 3 5 5 3" xfId="0"/>
    <cellStyle name="Normal 3 2 3 3 5 5 3 2" xfId="0"/>
    <cellStyle name="Normal 3 2 3 3 5 5 4" xfId="0"/>
    <cellStyle name="Normal 3 2 3 3 5 6" xfId="0"/>
    <cellStyle name="Normal 3 2 3 3 5 6 2" xfId="0"/>
    <cellStyle name="Normal 3 2 3 3 5 6 2 2" xfId="0"/>
    <cellStyle name="Normal 3 2 3 3 5 6 2 2 2" xfId="0"/>
    <cellStyle name="Normal 3 2 3 3 5 6 2 3" xfId="0"/>
    <cellStyle name="Normal 3 2 3 3 5 6 3" xfId="0"/>
    <cellStyle name="Normal 3 2 3 3 5 6 3 2" xfId="0"/>
    <cellStyle name="Normal 3 2 3 3 5 6 4" xfId="0"/>
    <cellStyle name="Normal 3 2 3 3 5 7" xfId="0"/>
    <cellStyle name="Normal 3 2 3 3 5 7 2" xfId="0"/>
    <cellStyle name="Normal 3 2 3 3 5 7 2 2" xfId="0"/>
    <cellStyle name="Normal 3 2 3 3 5 7 2 2 2" xfId="0"/>
    <cellStyle name="Normal 3 2 3 3 5 7 2 3" xfId="0"/>
    <cellStyle name="Normal 3 2 3 3 5 7 3" xfId="0"/>
    <cellStyle name="Normal 3 2 3 3 5 7 3 2" xfId="0"/>
    <cellStyle name="Normal 3 2 3 3 5 7 4" xfId="0"/>
    <cellStyle name="Normal 3 2 3 3 5 8" xfId="0"/>
    <cellStyle name="Normal 3 2 3 3 5 8 2" xfId="0"/>
    <cellStyle name="Normal 3 2 3 3 5 8 2 2" xfId="0"/>
    <cellStyle name="Normal 3 2 3 3 5 8 3" xfId="0"/>
    <cellStyle name="Normal 3 2 3 3 5 9" xfId="0"/>
    <cellStyle name="Normal 3 2 3 3 5 9 2" xfId="0"/>
    <cellStyle name="Normal 3 2 3 3 6" xfId="0"/>
    <cellStyle name="Normal 3 2 3 3 6 10" xfId="0"/>
    <cellStyle name="Normal 3 2 3 3 6 2" xfId="0"/>
    <cellStyle name="Normal 3 2 3 3 6 2 2" xfId="0"/>
    <cellStyle name="Normal 3 2 3 3 6 2 2 2" xfId="0"/>
    <cellStyle name="Normal 3 2 3 3 6 2 2 2 2" xfId="0"/>
    <cellStyle name="Normal 3 2 3 3 6 2 2 2 2 2" xfId="0"/>
    <cellStyle name="Normal 3 2 3 3 6 2 2 2 2 2 2" xfId="0"/>
    <cellStyle name="Normal 3 2 3 3 6 2 2 2 2 3" xfId="0"/>
    <cellStyle name="Normal 3 2 3 3 6 2 2 2 3" xfId="0"/>
    <cellStyle name="Normal 3 2 3 3 6 2 2 2 3 2" xfId="0"/>
    <cellStyle name="Normal 3 2 3 3 6 2 2 2 4" xfId="0"/>
    <cellStyle name="Normal 3 2 3 3 6 2 2 3" xfId="0"/>
    <cellStyle name="Normal 3 2 3 3 6 2 2 3 2" xfId="0"/>
    <cellStyle name="Normal 3 2 3 3 6 2 2 3 2 2" xfId="0"/>
    <cellStyle name="Normal 3 2 3 3 6 2 2 3 2 2 2" xfId="0"/>
    <cellStyle name="Normal 3 2 3 3 6 2 2 3 2 3" xfId="0"/>
    <cellStyle name="Normal 3 2 3 3 6 2 2 3 3" xfId="0"/>
    <cellStyle name="Normal 3 2 3 3 6 2 2 3 3 2" xfId="0"/>
    <cellStyle name="Normal 3 2 3 3 6 2 2 3 4" xfId="0"/>
    <cellStyle name="Normal 3 2 3 3 6 2 2 4" xfId="0"/>
    <cellStyle name="Normal 3 2 3 3 6 2 2 4 2" xfId="0"/>
    <cellStyle name="Normal 3 2 3 3 6 2 2 4 2 2" xfId="0"/>
    <cellStyle name="Normal 3 2 3 3 6 2 2 4 3" xfId="0"/>
    <cellStyle name="Normal 3 2 3 3 6 2 2 5" xfId="0"/>
    <cellStyle name="Normal 3 2 3 3 6 2 2 5 2" xfId="0"/>
    <cellStyle name="Normal 3 2 3 3 6 2 2 6" xfId="0"/>
    <cellStyle name="Normal 3 2 3 3 6 2 3" xfId="0"/>
    <cellStyle name="Normal 3 2 3 3 6 2 3 2" xfId="0"/>
    <cellStyle name="Normal 3 2 3 3 6 2 3 2 2" xfId="0"/>
    <cellStyle name="Normal 3 2 3 3 6 2 3 2 2 2" xfId="0"/>
    <cellStyle name="Normal 3 2 3 3 6 2 3 2 3" xfId="0"/>
    <cellStyle name="Normal 3 2 3 3 6 2 3 3" xfId="0"/>
    <cellStyle name="Normal 3 2 3 3 6 2 3 3 2" xfId="0"/>
    <cellStyle name="Normal 3 2 3 3 6 2 3 4" xfId="0"/>
    <cellStyle name="Normal 3 2 3 3 6 2 4" xfId="0"/>
    <cellStyle name="Normal 3 2 3 3 6 2 4 2" xfId="0"/>
    <cellStyle name="Normal 3 2 3 3 6 2 4 2 2" xfId="0"/>
    <cellStyle name="Normal 3 2 3 3 6 2 4 2 2 2" xfId="0"/>
    <cellStyle name="Normal 3 2 3 3 6 2 4 2 3" xfId="0"/>
    <cellStyle name="Normal 3 2 3 3 6 2 4 3" xfId="0"/>
    <cellStyle name="Normal 3 2 3 3 6 2 4 3 2" xfId="0"/>
    <cellStyle name="Normal 3 2 3 3 6 2 4 4" xfId="0"/>
    <cellStyle name="Normal 3 2 3 3 6 2 5" xfId="0"/>
    <cellStyle name="Normal 3 2 3 3 6 2 5 2" xfId="0"/>
    <cellStyle name="Normal 3 2 3 3 6 2 5 2 2" xfId="0"/>
    <cellStyle name="Normal 3 2 3 3 6 2 5 2 2 2" xfId="0"/>
    <cellStyle name="Normal 3 2 3 3 6 2 5 2 3" xfId="0"/>
    <cellStyle name="Normal 3 2 3 3 6 2 5 3" xfId="0"/>
    <cellStyle name="Normal 3 2 3 3 6 2 5 3 2" xfId="0"/>
    <cellStyle name="Normal 3 2 3 3 6 2 5 4" xfId="0"/>
    <cellStyle name="Normal 3 2 3 3 6 2 6" xfId="0"/>
    <cellStyle name="Normal 3 2 3 3 6 2 6 2" xfId="0"/>
    <cellStyle name="Normal 3 2 3 3 6 2 6 2 2" xfId="0"/>
    <cellStyle name="Normal 3 2 3 3 6 2 6 3" xfId="0"/>
    <cellStyle name="Normal 3 2 3 3 6 2 7" xfId="0"/>
    <cellStyle name="Normal 3 2 3 3 6 2 7 2" xfId="0"/>
    <cellStyle name="Normal 3 2 3 3 6 2 8" xfId="0"/>
    <cellStyle name="Normal 3 2 3 3 6 3" xfId="0"/>
    <cellStyle name="Normal 3 2 3 3 6 3 2" xfId="0"/>
    <cellStyle name="Normal 3 2 3 3 6 3 2 2" xfId="0"/>
    <cellStyle name="Normal 3 2 3 3 6 3 2 2 2" xfId="0"/>
    <cellStyle name="Normal 3 2 3 3 6 3 2 2 2 2" xfId="0"/>
    <cellStyle name="Normal 3 2 3 3 6 3 2 2 3" xfId="0"/>
    <cellStyle name="Normal 3 2 3 3 6 3 2 3" xfId="0"/>
    <cellStyle name="Normal 3 2 3 3 6 3 2 3 2" xfId="0"/>
    <cellStyle name="Normal 3 2 3 3 6 3 2 4" xfId="0"/>
    <cellStyle name="Normal 3 2 3 3 6 3 3" xfId="0"/>
    <cellStyle name="Normal 3 2 3 3 6 3 3 2" xfId="0"/>
    <cellStyle name="Normal 3 2 3 3 6 3 3 2 2" xfId="0"/>
    <cellStyle name="Normal 3 2 3 3 6 3 3 2 2 2" xfId="0"/>
    <cellStyle name="Normal 3 2 3 3 6 3 3 2 3" xfId="0"/>
    <cellStyle name="Normal 3 2 3 3 6 3 3 3" xfId="0"/>
    <cellStyle name="Normal 3 2 3 3 6 3 3 3 2" xfId="0"/>
    <cellStyle name="Normal 3 2 3 3 6 3 3 4" xfId="0"/>
    <cellStyle name="Normal 3 2 3 3 6 3 4" xfId="0"/>
    <cellStyle name="Normal 3 2 3 3 6 3 4 2" xfId="0"/>
    <cellStyle name="Normal 3 2 3 3 6 3 4 2 2" xfId="0"/>
    <cellStyle name="Normal 3 2 3 3 6 3 4 3" xfId="0"/>
    <cellStyle name="Normal 3 2 3 3 6 3 5" xfId="0"/>
    <cellStyle name="Normal 3 2 3 3 6 3 5 2" xfId="0"/>
    <cellStyle name="Normal 3 2 3 3 6 3 6" xfId="0"/>
    <cellStyle name="Normal 3 2 3 3 6 4" xfId="0"/>
    <cellStyle name="Normal 3 2 3 3 6 4 2" xfId="0"/>
    <cellStyle name="Normal 3 2 3 3 6 4 2 2" xfId="0"/>
    <cellStyle name="Normal 3 2 3 3 6 4 2 2 2" xfId="0"/>
    <cellStyle name="Normal 3 2 3 3 6 4 2 2 2 2" xfId="0"/>
    <cellStyle name="Normal 3 2 3 3 6 4 2 2 3" xfId="0"/>
    <cellStyle name="Normal 3 2 3 3 6 4 2 3" xfId="0"/>
    <cellStyle name="Normal 3 2 3 3 6 4 2 3 2" xfId="0"/>
    <cellStyle name="Normal 3 2 3 3 6 4 2 4" xfId="0"/>
    <cellStyle name="Normal 3 2 3 3 6 4 3" xfId="0"/>
    <cellStyle name="Normal 3 2 3 3 6 4 3 2" xfId="0"/>
    <cellStyle name="Normal 3 2 3 3 6 4 3 2 2" xfId="0"/>
    <cellStyle name="Normal 3 2 3 3 6 4 3 2 2 2" xfId="0"/>
    <cellStyle name="Normal 3 2 3 3 6 4 3 2 3" xfId="0"/>
    <cellStyle name="Normal 3 2 3 3 6 4 3 3" xfId="0"/>
    <cellStyle name="Normal 3 2 3 3 6 4 3 3 2" xfId="0"/>
    <cellStyle name="Normal 3 2 3 3 6 4 3 4" xfId="0"/>
    <cellStyle name="Normal 3 2 3 3 6 4 4" xfId="0"/>
    <cellStyle name="Normal 3 2 3 3 6 4 4 2" xfId="0"/>
    <cellStyle name="Normal 3 2 3 3 6 4 4 2 2" xfId="0"/>
    <cellStyle name="Normal 3 2 3 3 6 4 4 3" xfId="0"/>
    <cellStyle name="Normal 3 2 3 3 6 4 5" xfId="0"/>
    <cellStyle name="Normal 3 2 3 3 6 4 5 2" xfId="0"/>
    <cellStyle name="Normal 3 2 3 3 6 4 6" xfId="0"/>
    <cellStyle name="Normal 3 2 3 3 6 5" xfId="0"/>
    <cellStyle name="Normal 3 2 3 3 6 5 2" xfId="0"/>
    <cellStyle name="Normal 3 2 3 3 6 5 2 2" xfId="0"/>
    <cellStyle name="Normal 3 2 3 3 6 5 2 2 2" xfId="0"/>
    <cellStyle name="Normal 3 2 3 3 6 5 2 3" xfId="0"/>
    <cellStyle name="Normal 3 2 3 3 6 5 3" xfId="0"/>
    <cellStyle name="Normal 3 2 3 3 6 5 3 2" xfId="0"/>
    <cellStyle name="Normal 3 2 3 3 6 5 4" xfId="0"/>
    <cellStyle name="Normal 3 2 3 3 6 6" xfId="0"/>
    <cellStyle name="Normal 3 2 3 3 6 6 2" xfId="0"/>
    <cellStyle name="Normal 3 2 3 3 6 6 2 2" xfId="0"/>
    <cellStyle name="Normal 3 2 3 3 6 6 2 2 2" xfId="0"/>
    <cellStyle name="Normal 3 2 3 3 6 6 2 3" xfId="0"/>
    <cellStyle name="Normal 3 2 3 3 6 6 3" xfId="0"/>
    <cellStyle name="Normal 3 2 3 3 6 6 3 2" xfId="0"/>
    <cellStyle name="Normal 3 2 3 3 6 6 4" xfId="0"/>
    <cellStyle name="Normal 3 2 3 3 6 7" xfId="0"/>
    <cellStyle name="Normal 3 2 3 3 6 7 2" xfId="0"/>
    <cellStyle name="Normal 3 2 3 3 6 7 2 2" xfId="0"/>
    <cellStyle name="Normal 3 2 3 3 6 7 2 2 2" xfId="0"/>
    <cellStyle name="Normal 3 2 3 3 6 7 2 3" xfId="0"/>
    <cellStyle name="Normal 3 2 3 3 6 7 3" xfId="0"/>
    <cellStyle name="Normal 3 2 3 3 6 7 3 2" xfId="0"/>
    <cellStyle name="Normal 3 2 3 3 6 7 4" xfId="0"/>
    <cellStyle name="Normal 3 2 3 3 6 8" xfId="0"/>
    <cellStyle name="Normal 3 2 3 3 6 8 2" xfId="0"/>
    <cellStyle name="Normal 3 2 3 3 6 8 2 2" xfId="0"/>
    <cellStyle name="Normal 3 2 3 3 6 8 3" xfId="0"/>
    <cellStyle name="Normal 3 2 3 3 6 9" xfId="0"/>
    <cellStyle name="Normal 3 2 3 3 6 9 2" xfId="0"/>
    <cellStyle name="Normal 3 2 3 3 7" xfId="0"/>
    <cellStyle name="Normal 3 2 3 3 7 2" xfId="0"/>
    <cellStyle name="Normal 3 2 3 3 7 2 2" xfId="0"/>
    <cellStyle name="Normal 3 2 3 3 7 2 2 2" xfId="0"/>
    <cellStyle name="Normal 3 2 3 3 7 2 2 2 2" xfId="0"/>
    <cellStyle name="Normal 3 2 3 3 7 2 2 2 2 2" xfId="0"/>
    <cellStyle name="Normal 3 2 3 3 7 2 2 2 3" xfId="0"/>
    <cellStyle name="Normal 3 2 3 3 7 2 2 3" xfId="0"/>
    <cellStyle name="Normal 3 2 3 3 7 2 2 3 2" xfId="0"/>
    <cellStyle name="Normal 3 2 3 3 7 2 2 4" xfId="0"/>
    <cellStyle name="Normal 3 2 3 3 7 2 3" xfId="0"/>
    <cellStyle name="Normal 3 2 3 3 7 2 3 2" xfId="0"/>
    <cellStyle name="Normal 3 2 3 3 7 2 3 2 2" xfId="0"/>
    <cellStyle name="Normal 3 2 3 3 7 2 3 2 2 2" xfId="0"/>
    <cellStyle name="Normal 3 2 3 3 7 2 3 2 3" xfId="0"/>
    <cellStyle name="Normal 3 2 3 3 7 2 3 3" xfId="0"/>
    <cellStyle name="Normal 3 2 3 3 7 2 3 3 2" xfId="0"/>
    <cellStyle name="Normal 3 2 3 3 7 2 3 4" xfId="0"/>
    <cellStyle name="Normal 3 2 3 3 7 2 4" xfId="0"/>
    <cellStyle name="Normal 3 2 3 3 7 2 4 2" xfId="0"/>
    <cellStyle name="Normal 3 2 3 3 7 2 4 2 2" xfId="0"/>
    <cellStyle name="Normal 3 2 3 3 7 2 4 3" xfId="0"/>
    <cellStyle name="Normal 3 2 3 3 7 2 5" xfId="0"/>
    <cellStyle name="Normal 3 2 3 3 7 2 5 2" xfId="0"/>
    <cellStyle name="Normal 3 2 3 3 7 2 6" xfId="0"/>
    <cellStyle name="Normal 3 2 3 3 7 3" xfId="0"/>
    <cellStyle name="Normal 3 2 3 3 7 3 2" xfId="0"/>
    <cellStyle name="Normal 3 2 3 3 7 3 2 2" xfId="0"/>
    <cellStyle name="Normal 3 2 3 3 7 3 2 2 2" xfId="0"/>
    <cellStyle name="Normal 3 2 3 3 7 3 2 3" xfId="0"/>
    <cellStyle name="Normal 3 2 3 3 7 3 3" xfId="0"/>
    <cellStyle name="Normal 3 2 3 3 7 3 3 2" xfId="0"/>
    <cellStyle name="Normal 3 2 3 3 7 3 4" xfId="0"/>
    <cellStyle name="Normal 3 2 3 3 7 4" xfId="0"/>
    <cellStyle name="Normal 3 2 3 3 7 4 2" xfId="0"/>
    <cellStyle name="Normal 3 2 3 3 7 4 2 2" xfId="0"/>
    <cellStyle name="Normal 3 2 3 3 7 4 2 2 2" xfId="0"/>
    <cellStyle name="Normal 3 2 3 3 7 4 2 3" xfId="0"/>
    <cellStyle name="Normal 3 2 3 3 7 4 3" xfId="0"/>
    <cellStyle name="Normal 3 2 3 3 7 4 3 2" xfId="0"/>
    <cellStyle name="Normal 3 2 3 3 7 4 4" xfId="0"/>
    <cellStyle name="Normal 3 2 3 3 7 5" xfId="0"/>
    <cellStyle name="Normal 3 2 3 3 7 5 2" xfId="0"/>
    <cellStyle name="Normal 3 2 3 3 7 5 2 2" xfId="0"/>
    <cellStyle name="Normal 3 2 3 3 7 5 2 2 2" xfId="0"/>
    <cellStyle name="Normal 3 2 3 3 7 5 2 3" xfId="0"/>
    <cellStyle name="Normal 3 2 3 3 7 5 3" xfId="0"/>
    <cellStyle name="Normal 3 2 3 3 7 5 3 2" xfId="0"/>
    <cellStyle name="Normal 3 2 3 3 7 5 4" xfId="0"/>
    <cellStyle name="Normal 3 2 3 3 7 6" xfId="0"/>
    <cellStyle name="Normal 3 2 3 3 7 6 2" xfId="0"/>
    <cellStyle name="Normal 3 2 3 3 7 6 2 2" xfId="0"/>
    <cellStyle name="Normal 3 2 3 3 7 6 3" xfId="0"/>
    <cellStyle name="Normal 3 2 3 3 7 7" xfId="0"/>
    <cellStyle name="Normal 3 2 3 3 7 7 2" xfId="0"/>
    <cellStyle name="Normal 3 2 3 3 7 8" xfId="0"/>
    <cellStyle name="Normal 3 2 3 3 8" xfId="0"/>
    <cellStyle name="Normal 3 2 3 3 8 2" xfId="0"/>
    <cellStyle name="Normal 3 2 3 3 8 2 2" xfId="0"/>
    <cellStyle name="Normal 3 2 3 3 8 2 2 2" xfId="0"/>
    <cellStyle name="Normal 3 2 3 3 8 2 2 2 2" xfId="0"/>
    <cellStyle name="Normal 3 2 3 3 8 2 2 3" xfId="0"/>
    <cellStyle name="Normal 3 2 3 3 8 2 3" xfId="0"/>
    <cellStyle name="Normal 3 2 3 3 8 2 3 2" xfId="0"/>
    <cellStyle name="Normal 3 2 3 3 8 2 4" xfId="0"/>
    <cellStyle name="Normal 3 2 3 3 8 3" xfId="0"/>
    <cellStyle name="Normal 3 2 3 3 8 3 2" xfId="0"/>
    <cellStyle name="Normal 3 2 3 3 8 3 2 2" xfId="0"/>
    <cellStyle name="Normal 3 2 3 3 8 3 2 2 2" xfId="0"/>
    <cellStyle name="Normal 3 2 3 3 8 3 2 3" xfId="0"/>
    <cellStyle name="Normal 3 2 3 3 8 3 3" xfId="0"/>
    <cellStyle name="Normal 3 2 3 3 8 3 3 2" xfId="0"/>
    <cellStyle name="Normal 3 2 3 3 8 3 4" xfId="0"/>
    <cellStyle name="Normal 3 2 3 3 8 4" xfId="0"/>
    <cellStyle name="Normal 3 2 3 3 8 4 2" xfId="0"/>
    <cellStyle name="Normal 3 2 3 3 8 4 2 2" xfId="0"/>
    <cellStyle name="Normal 3 2 3 3 8 4 3" xfId="0"/>
    <cellStyle name="Normal 3 2 3 3 8 5" xfId="0"/>
    <cellStyle name="Normal 3 2 3 3 8 5 2" xfId="0"/>
    <cellStyle name="Normal 3 2 3 3 8 6" xfId="0"/>
    <cellStyle name="Normal 3 2 3 3 9" xfId="0"/>
    <cellStyle name="Normal 3 2 3 3 9 2" xfId="0"/>
    <cellStyle name="Normal 3 2 3 3 9 2 2" xfId="0"/>
    <cellStyle name="Normal 3 2 3 3 9 2 2 2" xfId="0"/>
    <cellStyle name="Normal 3 2 3 3 9 2 2 2 2" xfId="0"/>
    <cellStyle name="Normal 3 2 3 3 9 2 2 3" xfId="0"/>
    <cellStyle name="Normal 3 2 3 3 9 2 3" xfId="0"/>
    <cellStyle name="Normal 3 2 3 3 9 2 3 2" xfId="0"/>
    <cellStyle name="Normal 3 2 3 3 9 2 4" xfId="0"/>
    <cellStyle name="Normal 3 2 3 3 9 3" xfId="0"/>
    <cellStyle name="Normal 3 2 3 3 9 3 2" xfId="0"/>
    <cellStyle name="Normal 3 2 3 3 9 3 2 2" xfId="0"/>
    <cellStyle name="Normal 3 2 3 3 9 3 2 2 2" xfId="0"/>
    <cellStyle name="Normal 3 2 3 3 9 3 2 3" xfId="0"/>
    <cellStyle name="Normal 3 2 3 3 9 3 3" xfId="0"/>
    <cellStyle name="Normal 3 2 3 3 9 3 3 2" xfId="0"/>
    <cellStyle name="Normal 3 2 3 3 9 3 4" xfId="0"/>
    <cellStyle name="Normal 3 2 3 3 9 4" xfId="0"/>
    <cellStyle name="Normal 3 2 3 3 9 4 2" xfId="0"/>
    <cellStyle name="Normal 3 2 3 3 9 4 2 2" xfId="0"/>
    <cellStyle name="Normal 3 2 3 3 9 4 3" xfId="0"/>
    <cellStyle name="Normal 3 2 3 3 9 5" xfId="0"/>
    <cellStyle name="Normal 3 2 3 3 9 5 2" xfId="0"/>
    <cellStyle name="Normal 3 2 3 3 9 6" xfId="0"/>
    <cellStyle name="Normal 3 2 3 4" xfId="0"/>
    <cellStyle name="Normal 3 2 3 4 10" xfId="0"/>
    <cellStyle name="Normal 3 2 3 4 10 2" xfId="0"/>
    <cellStyle name="Normal 3 2 3 4 10 2 2" xfId="0"/>
    <cellStyle name="Normal 3 2 3 4 10 3" xfId="0"/>
    <cellStyle name="Normal 3 2 3 4 11" xfId="0"/>
    <cellStyle name="Normal 3 2 3 4 11 2" xfId="0"/>
    <cellStyle name="Normal 3 2 3 4 12" xfId="0"/>
    <cellStyle name="Normal 3 2 3 4 12 2" xfId="0"/>
    <cellStyle name="Normal 3 2 3 4 13" xfId="0"/>
    <cellStyle name="Normal 3 2 3 4 13 2" xfId="0"/>
    <cellStyle name="Normal 3 2 3 4 14" xfId="0"/>
    <cellStyle name="Normal 3 2 3 4 2" xfId="0"/>
    <cellStyle name="Normal 3 2 3 4 2 10" xfId="0"/>
    <cellStyle name="Normal 3 2 3 4 2 2" xfId="0"/>
    <cellStyle name="Normal 3 2 3 4 2 2 2" xfId="0"/>
    <cellStyle name="Normal 3 2 3 4 2 2 2 2" xfId="0"/>
    <cellStyle name="Normal 3 2 3 4 2 2 2 2 2" xfId="0"/>
    <cellStyle name="Normal 3 2 3 4 2 2 2 2 2 2" xfId="0"/>
    <cellStyle name="Normal 3 2 3 4 2 2 2 2 2 2 2" xfId="0"/>
    <cellStyle name="Normal 3 2 3 4 2 2 2 2 2 3" xfId="0"/>
    <cellStyle name="Normal 3 2 3 4 2 2 2 2 3" xfId="0"/>
    <cellStyle name="Normal 3 2 3 4 2 2 2 2 3 2" xfId="0"/>
    <cellStyle name="Normal 3 2 3 4 2 2 2 2 4" xfId="0"/>
    <cellStyle name="Normal 3 2 3 4 2 2 2 3" xfId="0"/>
    <cellStyle name="Normal 3 2 3 4 2 2 2 3 2" xfId="0"/>
    <cellStyle name="Normal 3 2 3 4 2 2 2 3 2 2" xfId="0"/>
    <cellStyle name="Normal 3 2 3 4 2 2 2 3 2 2 2" xfId="0"/>
    <cellStyle name="Normal 3 2 3 4 2 2 2 3 2 3" xfId="0"/>
    <cellStyle name="Normal 3 2 3 4 2 2 2 3 3" xfId="0"/>
    <cellStyle name="Normal 3 2 3 4 2 2 2 3 3 2" xfId="0"/>
    <cellStyle name="Normal 3 2 3 4 2 2 2 3 4" xfId="0"/>
    <cellStyle name="Normal 3 2 3 4 2 2 2 4" xfId="0"/>
    <cellStyle name="Normal 3 2 3 4 2 2 2 4 2" xfId="0"/>
    <cellStyle name="Normal 3 2 3 4 2 2 2 4 2 2" xfId="0"/>
    <cellStyle name="Normal 3 2 3 4 2 2 2 4 3" xfId="0"/>
    <cellStyle name="Normal 3 2 3 4 2 2 2 5" xfId="0"/>
    <cellStyle name="Normal 3 2 3 4 2 2 2 5 2" xfId="0"/>
    <cellStyle name="Normal 3 2 3 4 2 2 2 6" xfId="0"/>
    <cellStyle name="Normal 3 2 3 4 2 2 3" xfId="0"/>
    <cellStyle name="Normal 3 2 3 4 2 2 3 2" xfId="0"/>
    <cellStyle name="Normal 3 2 3 4 2 2 3 2 2" xfId="0"/>
    <cellStyle name="Normal 3 2 3 4 2 2 3 2 2 2" xfId="0"/>
    <cellStyle name="Normal 3 2 3 4 2 2 3 2 3" xfId="0"/>
    <cellStyle name="Normal 3 2 3 4 2 2 3 3" xfId="0"/>
    <cellStyle name="Normal 3 2 3 4 2 2 3 3 2" xfId="0"/>
    <cellStyle name="Normal 3 2 3 4 2 2 3 4" xfId="0"/>
    <cellStyle name="Normal 3 2 3 4 2 2 4" xfId="0"/>
    <cellStyle name="Normal 3 2 3 4 2 2 4 2" xfId="0"/>
    <cellStyle name="Normal 3 2 3 4 2 2 4 2 2" xfId="0"/>
    <cellStyle name="Normal 3 2 3 4 2 2 4 2 2 2" xfId="0"/>
    <cellStyle name="Normal 3 2 3 4 2 2 4 2 3" xfId="0"/>
    <cellStyle name="Normal 3 2 3 4 2 2 4 3" xfId="0"/>
    <cellStyle name="Normal 3 2 3 4 2 2 4 3 2" xfId="0"/>
    <cellStyle name="Normal 3 2 3 4 2 2 4 4" xfId="0"/>
    <cellStyle name="Normal 3 2 3 4 2 2 5" xfId="0"/>
    <cellStyle name="Normal 3 2 3 4 2 2 5 2" xfId="0"/>
    <cellStyle name="Normal 3 2 3 4 2 2 5 2 2" xfId="0"/>
    <cellStyle name="Normal 3 2 3 4 2 2 5 2 2 2" xfId="0"/>
    <cellStyle name="Normal 3 2 3 4 2 2 5 2 3" xfId="0"/>
    <cellStyle name="Normal 3 2 3 4 2 2 5 3" xfId="0"/>
    <cellStyle name="Normal 3 2 3 4 2 2 5 3 2" xfId="0"/>
    <cellStyle name="Normal 3 2 3 4 2 2 5 4" xfId="0"/>
    <cellStyle name="Normal 3 2 3 4 2 2 6" xfId="0"/>
    <cellStyle name="Normal 3 2 3 4 2 2 6 2" xfId="0"/>
    <cellStyle name="Normal 3 2 3 4 2 2 6 2 2" xfId="0"/>
    <cellStyle name="Normal 3 2 3 4 2 2 6 3" xfId="0"/>
    <cellStyle name="Normal 3 2 3 4 2 2 7" xfId="0"/>
    <cellStyle name="Normal 3 2 3 4 2 2 7 2" xfId="0"/>
    <cellStyle name="Normal 3 2 3 4 2 2 8" xfId="0"/>
    <cellStyle name="Normal 3 2 3 4 2 3" xfId="0"/>
    <cellStyle name="Normal 3 2 3 4 2 3 2" xfId="0"/>
    <cellStyle name="Normal 3 2 3 4 2 3 2 2" xfId="0"/>
    <cellStyle name="Normal 3 2 3 4 2 3 2 2 2" xfId="0"/>
    <cellStyle name="Normal 3 2 3 4 2 3 2 2 2 2" xfId="0"/>
    <cellStyle name="Normal 3 2 3 4 2 3 2 2 3" xfId="0"/>
    <cellStyle name="Normal 3 2 3 4 2 3 2 3" xfId="0"/>
    <cellStyle name="Normal 3 2 3 4 2 3 2 3 2" xfId="0"/>
    <cellStyle name="Normal 3 2 3 4 2 3 2 4" xfId="0"/>
    <cellStyle name="Normal 3 2 3 4 2 3 3" xfId="0"/>
    <cellStyle name="Normal 3 2 3 4 2 3 3 2" xfId="0"/>
    <cellStyle name="Normal 3 2 3 4 2 3 3 2 2" xfId="0"/>
    <cellStyle name="Normal 3 2 3 4 2 3 3 2 2 2" xfId="0"/>
    <cellStyle name="Normal 3 2 3 4 2 3 3 2 3" xfId="0"/>
    <cellStyle name="Normal 3 2 3 4 2 3 3 3" xfId="0"/>
    <cellStyle name="Normal 3 2 3 4 2 3 3 3 2" xfId="0"/>
    <cellStyle name="Normal 3 2 3 4 2 3 3 4" xfId="0"/>
    <cellStyle name="Normal 3 2 3 4 2 3 4" xfId="0"/>
    <cellStyle name="Normal 3 2 3 4 2 3 4 2" xfId="0"/>
    <cellStyle name="Normal 3 2 3 4 2 3 4 2 2" xfId="0"/>
    <cellStyle name="Normal 3 2 3 4 2 3 4 3" xfId="0"/>
    <cellStyle name="Normal 3 2 3 4 2 3 5" xfId="0"/>
    <cellStyle name="Normal 3 2 3 4 2 3 5 2" xfId="0"/>
    <cellStyle name="Normal 3 2 3 4 2 3 6" xfId="0"/>
    <cellStyle name="Normal 3 2 3 4 2 4" xfId="0"/>
    <cellStyle name="Normal 3 2 3 4 2 4 2" xfId="0"/>
    <cellStyle name="Normal 3 2 3 4 2 4 2 2" xfId="0"/>
    <cellStyle name="Normal 3 2 3 4 2 4 2 2 2" xfId="0"/>
    <cellStyle name="Normal 3 2 3 4 2 4 2 2 2 2" xfId="0"/>
    <cellStyle name="Normal 3 2 3 4 2 4 2 2 3" xfId="0"/>
    <cellStyle name="Normal 3 2 3 4 2 4 2 3" xfId="0"/>
    <cellStyle name="Normal 3 2 3 4 2 4 2 3 2" xfId="0"/>
    <cellStyle name="Normal 3 2 3 4 2 4 2 4" xfId="0"/>
    <cellStyle name="Normal 3 2 3 4 2 4 3" xfId="0"/>
    <cellStyle name="Normal 3 2 3 4 2 4 3 2" xfId="0"/>
    <cellStyle name="Normal 3 2 3 4 2 4 3 2 2" xfId="0"/>
    <cellStyle name="Normal 3 2 3 4 2 4 3 2 2 2" xfId="0"/>
    <cellStyle name="Normal 3 2 3 4 2 4 3 2 3" xfId="0"/>
    <cellStyle name="Normal 3 2 3 4 2 4 3 3" xfId="0"/>
    <cellStyle name="Normal 3 2 3 4 2 4 3 3 2" xfId="0"/>
    <cellStyle name="Normal 3 2 3 4 2 4 3 4" xfId="0"/>
    <cellStyle name="Normal 3 2 3 4 2 4 4" xfId="0"/>
    <cellStyle name="Normal 3 2 3 4 2 4 4 2" xfId="0"/>
    <cellStyle name="Normal 3 2 3 4 2 4 4 2 2" xfId="0"/>
    <cellStyle name="Normal 3 2 3 4 2 4 4 3" xfId="0"/>
    <cellStyle name="Normal 3 2 3 4 2 4 5" xfId="0"/>
    <cellStyle name="Normal 3 2 3 4 2 4 5 2" xfId="0"/>
    <cellStyle name="Normal 3 2 3 4 2 4 6" xfId="0"/>
    <cellStyle name="Normal 3 2 3 4 2 5" xfId="0"/>
    <cellStyle name="Normal 3 2 3 4 2 5 2" xfId="0"/>
    <cellStyle name="Normal 3 2 3 4 2 5 2 2" xfId="0"/>
    <cellStyle name="Normal 3 2 3 4 2 5 2 2 2" xfId="0"/>
    <cellStyle name="Normal 3 2 3 4 2 5 2 3" xfId="0"/>
    <cellStyle name="Normal 3 2 3 4 2 5 3" xfId="0"/>
    <cellStyle name="Normal 3 2 3 4 2 5 3 2" xfId="0"/>
    <cellStyle name="Normal 3 2 3 4 2 5 4" xfId="0"/>
    <cellStyle name="Normal 3 2 3 4 2 6" xfId="0"/>
    <cellStyle name="Normal 3 2 3 4 2 6 2" xfId="0"/>
    <cellStyle name="Normal 3 2 3 4 2 6 2 2" xfId="0"/>
    <cellStyle name="Normal 3 2 3 4 2 6 2 2 2" xfId="0"/>
    <cellStyle name="Normal 3 2 3 4 2 6 2 3" xfId="0"/>
    <cellStyle name="Normal 3 2 3 4 2 6 3" xfId="0"/>
    <cellStyle name="Normal 3 2 3 4 2 6 3 2" xfId="0"/>
    <cellStyle name="Normal 3 2 3 4 2 6 4" xfId="0"/>
    <cellStyle name="Normal 3 2 3 4 2 7" xfId="0"/>
    <cellStyle name="Normal 3 2 3 4 2 7 2" xfId="0"/>
    <cellStyle name="Normal 3 2 3 4 2 7 2 2" xfId="0"/>
    <cellStyle name="Normal 3 2 3 4 2 7 2 2 2" xfId="0"/>
    <cellStyle name="Normal 3 2 3 4 2 7 2 3" xfId="0"/>
    <cellStyle name="Normal 3 2 3 4 2 7 3" xfId="0"/>
    <cellStyle name="Normal 3 2 3 4 2 7 3 2" xfId="0"/>
    <cellStyle name="Normal 3 2 3 4 2 7 4" xfId="0"/>
    <cellStyle name="Normal 3 2 3 4 2 8" xfId="0"/>
    <cellStyle name="Normal 3 2 3 4 2 8 2" xfId="0"/>
    <cellStyle name="Normal 3 2 3 4 2 8 2 2" xfId="0"/>
    <cellStyle name="Normal 3 2 3 4 2 8 3" xfId="0"/>
    <cellStyle name="Normal 3 2 3 4 2 9" xfId="0"/>
    <cellStyle name="Normal 3 2 3 4 2 9 2" xfId="0"/>
    <cellStyle name="Normal 3 2 3 4 3" xfId="0"/>
    <cellStyle name="Normal 3 2 3 4 3 10" xfId="0"/>
    <cellStyle name="Normal 3 2 3 4 3 2" xfId="0"/>
    <cellStyle name="Normal 3 2 3 4 3 2 2" xfId="0"/>
    <cellStyle name="Normal 3 2 3 4 3 2 2 2" xfId="0"/>
    <cellStyle name="Normal 3 2 3 4 3 2 2 2 2" xfId="0"/>
    <cellStyle name="Normal 3 2 3 4 3 2 2 2 2 2" xfId="0"/>
    <cellStyle name="Normal 3 2 3 4 3 2 2 2 2 2 2" xfId="0"/>
    <cellStyle name="Normal 3 2 3 4 3 2 2 2 2 3" xfId="0"/>
    <cellStyle name="Normal 3 2 3 4 3 2 2 2 3" xfId="0"/>
    <cellStyle name="Normal 3 2 3 4 3 2 2 2 3 2" xfId="0"/>
    <cellStyle name="Normal 3 2 3 4 3 2 2 2 4" xfId="0"/>
    <cellStyle name="Normal 3 2 3 4 3 2 2 3" xfId="0"/>
    <cellStyle name="Normal 3 2 3 4 3 2 2 3 2" xfId="0"/>
    <cellStyle name="Normal 3 2 3 4 3 2 2 3 2 2" xfId="0"/>
    <cellStyle name="Normal 3 2 3 4 3 2 2 3 2 2 2" xfId="0"/>
    <cellStyle name="Normal 3 2 3 4 3 2 2 3 2 3" xfId="0"/>
    <cellStyle name="Normal 3 2 3 4 3 2 2 3 3" xfId="0"/>
    <cellStyle name="Normal 3 2 3 4 3 2 2 3 3 2" xfId="0"/>
    <cellStyle name="Normal 3 2 3 4 3 2 2 3 4" xfId="0"/>
    <cellStyle name="Normal 3 2 3 4 3 2 2 4" xfId="0"/>
    <cellStyle name="Normal 3 2 3 4 3 2 2 4 2" xfId="0"/>
    <cellStyle name="Normal 3 2 3 4 3 2 2 4 2 2" xfId="0"/>
    <cellStyle name="Normal 3 2 3 4 3 2 2 4 3" xfId="0"/>
    <cellStyle name="Normal 3 2 3 4 3 2 2 5" xfId="0"/>
    <cellStyle name="Normal 3 2 3 4 3 2 2 5 2" xfId="0"/>
    <cellStyle name="Normal 3 2 3 4 3 2 2 6" xfId="0"/>
    <cellStyle name="Normal 3 2 3 4 3 2 3" xfId="0"/>
    <cellStyle name="Normal 3 2 3 4 3 2 3 2" xfId="0"/>
    <cellStyle name="Normal 3 2 3 4 3 2 3 2 2" xfId="0"/>
    <cellStyle name="Normal 3 2 3 4 3 2 3 2 2 2" xfId="0"/>
    <cellStyle name="Normal 3 2 3 4 3 2 3 2 3" xfId="0"/>
    <cellStyle name="Normal 3 2 3 4 3 2 3 3" xfId="0"/>
    <cellStyle name="Normal 3 2 3 4 3 2 3 3 2" xfId="0"/>
    <cellStyle name="Normal 3 2 3 4 3 2 3 4" xfId="0"/>
    <cellStyle name="Normal 3 2 3 4 3 2 4" xfId="0"/>
    <cellStyle name="Normal 3 2 3 4 3 2 4 2" xfId="0"/>
    <cellStyle name="Normal 3 2 3 4 3 2 4 2 2" xfId="0"/>
    <cellStyle name="Normal 3 2 3 4 3 2 4 2 2 2" xfId="0"/>
    <cellStyle name="Normal 3 2 3 4 3 2 4 2 3" xfId="0"/>
    <cellStyle name="Normal 3 2 3 4 3 2 4 3" xfId="0"/>
    <cellStyle name="Normal 3 2 3 4 3 2 4 3 2" xfId="0"/>
    <cellStyle name="Normal 3 2 3 4 3 2 4 4" xfId="0"/>
    <cellStyle name="Normal 3 2 3 4 3 2 5" xfId="0"/>
    <cellStyle name="Normal 3 2 3 4 3 2 5 2" xfId="0"/>
    <cellStyle name="Normal 3 2 3 4 3 2 5 2 2" xfId="0"/>
    <cellStyle name="Normal 3 2 3 4 3 2 5 2 2 2" xfId="0"/>
    <cellStyle name="Normal 3 2 3 4 3 2 5 2 3" xfId="0"/>
    <cellStyle name="Normal 3 2 3 4 3 2 5 3" xfId="0"/>
    <cellStyle name="Normal 3 2 3 4 3 2 5 3 2" xfId="0"/>
    <cellStyle name="Normal 3 2 3 4 3 2 5 4" xfId="0"/>
    <cellStyle name="Normal 3 2 3 4 3 2 6" xfId="0"/>
    <cellStyle name="Normal 3 2 3 4 3 2 6 2" xfId="0"/>
    <cellStyle name="Normal 3 2 3 4 3 2 6 2 2" xfId="0"/>
    <cellStyle name="Normal 3 2 3 4 3 2 6 3" xfId="0"/>
    <cellStyle name="Normal 3 2 3 4 3 2 7" xfId="0"/>
    <cellStyle name="Normal 3 2 3 4 3 2 7 2" xfId="0"/>
    <cellStyle name="Normal 3 2 3 4 3 2 8" xfId="0"/>
    <cellStyle name="Normal 3 2 3 4 3 3" xfId="0"/>
    <cellStyle name="Normal 3 2 3 4 3 3 2" xfId="0"/>
    <cellStyle name="Normal 3 2 3 4 3 3 2 2" xfId="0"/>
    <cellStyle name="Normal 3 2 3 4 3 3 2 2 2" xfId="0"/>
    <cellStyle name="Normal 3 2 3 4 3 3 2 2 2 2" xfId="0"/>
    <cellStyle name="Normal 3 2 3 4 3 3 2 2 3" xfId="0"/>
    <cellStyle name="Normal 3 2 3 4 3 3 2 3" xfId="0"/>
    <cellStyle name="Normal 3 2 3 4 3 3 2 3 2" xfId="0"/>
    <cellStyle name="Normal 3 2 3 4 3 3 2 4" xfId="0"/>
    <cellStyle name="Normal 3 2 3 4 3 3 3" xfId="0"/>
    <cellStyle name="Normal 3 2 3 4 3 3 3 2" xfId="0"/>
    <cellStyle name="Normal 3 2 3 4 3 3 3 2 2" xfId="0"/>
    <cellStyle name="Normal 3 2 3 4 3 3 3 2 2 2" xfId="0"/>
    <cellStyle name="Normal 3 2 3 4 3 3 3 2 3" xfId="0"/>
    <cellStyle name="Normal 3 2 3 4 3 3 3 3" xfId="0"/>
    <cellStyle name="Normal 3 2 3 4 3 3 3 3 2" xfId="0"/>
    <cellStyle name="Normal 3 2 3 4 3 3 3 4" xfId="0"/>
    <cellStyle name="Normal 3 2 3 4 3 3 4" xfId="0"/>
    <cellStyle name="Normal 3 2 3 4 3 3 4 2" xfId="0"/>
    <cellStyle name="Normal 3 2 3 4 3 3 4 2 2" xfId="0"/>
    <cellStyle name="Normal 3 2 3 4 3 3 4 3" xfId="0"/>
    <cellStyle name="Normal 3 2 3 4 3 3 5" xfId="0"/>
    <cellStyle name="Normal 3 2 3 4 3 3 5 2" xfId="0"/>
    <cellStyle name="Normal 3 2 3 4 3 3 6" xfId="0"/>
    <cellStyle name="Normal 3 2 3 4 3 4" xfId="0"/>
    <cellStyle name="Normal 3 2 3 4 3 4 2" xfId="0"/>
    <cellStyle name="Normal 3 2 3 4 3 4 2 2" xfId="0"/>
    <cellStyle name="Normal 3 2 3 4 3 4 2 2 2" xfId="0"/>
    <cellStyle name="Normal 3 2 3 4 3 4 2 2 2 2" xfId="0"/>
    <cellStyle name="Normal 3 2 3 4 3 4 2 2 3" xfId="0"/>
    <cellStyle name="Normal 3 2 3 4 3 4 2 3" xfId="0"/>
    <cellStyle name="Normal 3 2 3 4 3 4 2 3 2" xfId="0"/>
    <cellStyle name="Normal 3 2 3 4 3 4 2 4" xfId="0"/>
    <cellStyle name="Normal 3 2 3 4 3 4 3" xfId="0"/>
    <cellStyle name="Normal 3 2 3 4 3 4 3 2" xfId="0"/>
    <cellStyle name="Normal 3 2 3 4 3 4 3 2 2" xfId="0"/>
    <cellStyle name="Normal 3 2 3 4 3 4 3 2 2 2" xfId="0"/>
    <cellStyle name="Normal 3 2 3 4 3 4 3 2 3" xfId="0"/>
    <cellStyle name="Normal 3 2 3 4 3 4 3 3" xfId="0"/>
    <cellStyle name="Normal 3 2 3 4 3 4 3 3 2" xfId="0"/>
    <cellStyle name="Normal 3 2 3 4 3 4 3 4" xfId="0"/>
    <cellStyle name="Normal 3 2 3 4 3 4 4" xfId="0"/>
    <cellStyle name="Normal 3 2 3 4 3 4 4 2" xfId="0"/>
    <cellStyle name="Normal 3 2 3 4 3 4 4 2 2" xfId="0"/>
    <cellStyle name="Normal 3 2 3 4 3 4 4 3" xfId="0"/>
    <cellStyle name="Normal 3 2 3 4 3 4 5" xfId="0"/>
    <cellStyle name="Normal 3 2 3 4 3 4 5 2" xfId="0"/>
    <cellStyle name="Normal 3 2 3 4 3 4 6" xfId="0"/>
    <cellStyle name="Normal 3 2 3 4 3 5" xfId="0"/>
    <cellStyle name="Normal 3 2 3 4 3 5 2" xfId="0"/>
    <cellStyle name="Normal 3 2 3 4 3 5 2 2" xfId="0"/>
    <cellStyle name="Normal 3 2 3 4 3 5 2 2 2" xfId="0"/>
    <cellStyle name="Normal 3 2 3 4 3 5 2 3" xfId="0"/>
    <cellStyle name="Normal 3 2 3 4 3 5 3" xfId="0"/>
    <cellStyle name="Normal 3 2 3 4 3 5 3 2" xfId="0"/>
    <cellStyle name="Normal 3 2 3 4 3 5 4" xfId="0"/>
    <cellStyle name="Normal 3 2 3 4 3 6" xfId="0"/>
    <cellStyle name="Normal 3 2 3 4 3 6 2" xfId="0"/>
    <cellStyle name="Normal 3 2 3 4 3 6 2 2" xfId="0"/>
    <cellStyle name="Normal 3 2 3 4 3 6 2 2 2" xfId="0"/>
    <cellStyle name="Normal 3 2 3 4 3 6 2 3" xfId="0"/>
    <cellStyle name="Normal 3 2 3 4 3 6 3" xfId="0"/>
    <cellStyle name="Normal 3 2 3 4 3 6 3 2" xfId="0"/>
    <cellStyle name="Normal 3 2 3 4 3 6 4" xfId="0"/>
    <cellStyle name="Normal 3 2 3 4 3 7" xfId="0"/>
    <cellStyle name="Normal 3 2 3 4 3 7 2" xfId="0"/>
    <cellStyle name="Normal 3 2 3 4 3 7 2 2" xfId="0"/>
    <cellStyle name="Normal 3 2 3 4 3 7 2 2 2" xfId="0"/>
    <cellStyle name="Normal 3 2 3 4 3 7 2 3" xfId="0"/>
    <cellStyle name="Normal 3 2 3 4 3 7 3" xfId="0"/>
    <cellStyle name="Normal 3 2 3 4 3 7 3 2" xfId="0"/>
    <cellStyle name="Normal 3 2 3 4 3 7 4" xfId="0"/>
    <cellStyle name="Normal 3 2 3 4 3 8" xfId="0"/>
    <cellStyle name="Normal 3 2 3 4 3 8 2" xfId="0"/>
    <cellStyle name="Normal 3 2 3 4 3 8 2 2" xfId="0"/>
    <cellStyle name="Normal 3 2 3 4 3 8 3" xfId="0"/>
    <cellStyle name="Normal 3 2 3 4 3 9" xfId="0"/>
    <cellStyle name="Normal 3 2 3 4 3 9 2" xfId="0"/>
    <cellStyle name="Normal 3 2 3 4 4" xfId="0"/>
    <cellStyle name="Normal 3 2 3 4 4 2" xfId="0"/>
    <cellStyle name="Normal 3 2 3 4 4 2 2" xfId="0"/>
    <cellStyle name="Normal 3 2 3 4 4 2 2 2" xfId="0"/>
    <cellStyle name="Normal 3 2 3 4 4 2 2 2 2" xfId="0"/>
    <cellStyle name="Normal 3 2 3 4 4 2 2 2 2 2" xfId="0"/>
    <cellStyle name="Normal 3 2 3 4 4 2 2 2 3" xfId="0"/>
    <cellStyle name="Normal 3 2 3 4 4 2 2 3" xfId="0"/>
    <cellStyle name="Normal 3 2 3 4 4 2 2 3 2" xfId="0"/>
    <cellStyle name="Normal 3 2 3 4 4 2 2 4" xfId="0"/>
    <cellStyle name="Normal 3 2 3 4 4 2 3" xfId="0"/>
    <cellStyle name="Normal 3 2 3 4 4 2 3 2" xfId="0"/>
    <cellStyle name="Normal 3 2 3 4 4 2 3 2 2" xfId="0"/>
    <cellStyle name="Normal 3 2 3 4 4 2 3 2 2 2" xfId="0"/>
    <cellStyle name="Normal 3 2 3 4 4 2 3 2 3" xfId="0"/>
    <cellStyle name="Normal 3 2 3 4 4 2 3 3" xfId="0"/>
    <cellStyle name="Normal 3 2 3 4 4 2 3 3 2" xfId="0"/>
    <cellStyle name="Normal 3 2 3 4 4 2 3 4" xfId="0"/>
    <cellStyle name="Normal 3 2 3 4 4 2 4" xfId="0"/>
    <cellStyle name="Normal 3 2 3 4 4 2 4 2" xfId="0"/>
    <cellStyle name="Normal 3 2 3 4 4 2 4 2 2" xfId="0"/>
    <cellStyle name="Normal 3 2 3 4 4 2 4 3" xfId="0"/>
    <cellStyle name="Normal 3 2 3 4 4 2 5" xfId="0"/>
    <cellStyle name="Normal 3 2 3 4 4 2 5 2" xfId="0"/>
    <cellStyle name="Normal 3 2 3 4 4 2 6" xfId="0"/>
    <cellStyle name="Normal 3 2 3 4 4 3" xfId="0"/>
    <cellStyle name="Normal 3 2 3 4 4 3 2" xfId="0"/>
    <cellStyle name="Normal 3 2 3 4 4 3 2 2" xfId="0"/>
    <cellStyle name="Normal 3 2 3 4 4 3 2 2 2" xfId="0"/>
    <cellStyle name="Normal 3 2 3 4 4 3 2 3" xfId="0"/>
    <cellStyle name="Normal 3 2 3 4 4 3 3" xfId="0"/>
    <cellStyle name="Normal 3 2 3 4 4 3 3 2" xfId="0"/>
    <cellStyle name="Normal 3 2 3 4 4 3 4" xfId="0"/>
    <cellStyle name="Normal 3 2 3 4 4 4" xfId="0"/>
    <cellStyle name="Normal 3 2 3 4 4 4 2" xfId="0"/>
    <cellStyle name="Normal 3 2 3 4 4 4 2 2" xfId="0"/>
    <cellStyle name="Normal 3 2 3 4 4 4 2 2 2" xfId="0"/>
    <cellStyle name="Normal 3 2 3 4 4 4 2 3" xfId="0"/>
    <cellStyle name="Normal 3 2 3 4 4 4 3" xfId="0"/>
    <cellStyle name="Normal 3 2 3 4 4 4 3 2" xfId="0"/>
    <cellStyle name="Normal 3 2 3 4 4 4 4" xfId="0"/>
    <cellStyle name="Normal 3 2 3 4 4 5" xfId="0"/>
    <cellStyle name="Normal 3 2 3 4 4 5 2" xfId="0"/>
    <cellStyle name="Normal 3 2 3 4 4 5 2 2" xfId="0"/>
    <cellStyle name="Normal 3 2 3 4 4 5 2 2 2" xfId="0"/>
    <cellStyle name="Normal 3 2 3 4 4 5 2 3" xfId="0"/>
    <cellStyle name="Normal 3 2 3 4 4 5 3" xfId="0"/>
    <cellStyle name="Normal 3 2 3 4 4 5 3 2" xfId="0"/>
    <cellStyle name="Normal 3 2 3 4 4 5 4" xfId="0"/>
    <cellStyle name="Normal 3 2 3 4 4 6" xfId="0"/>
    <cellStyle name="Normal 3 2 3 4 4 6 2" xfId="0"/>
    <cellStyle name="Normal 3 2 3 4 4 6 2 2" xfId="0"/>
    <cellStyle name="Normal 3 2 3 4 4 6 3" xfId="0"/>
    <cellStyle name="Normal 3 2 3 4 4 7" xfId="0"/>
    <cellStyle name="Normal 3 2 3 4 4 7 2" xfId="0"/>
    <cellStyle name="Normal 3 2 3 4 4 8" xfId="0"/>
    <cellStyle name="Normal 3 2 3 4 5" xfId="0"/>
    <cellStyle name="Normal 3 2 3 4 5 2" xfId="0"/>
    <cellStyle name="Normal 3 2 3 4 5 2 2" xfId="0"/>
    <cellStyle name="Normal 3 2 3 4 5 2 2 2" xfId="0"/>
    <cellStyle name="Normal 3 2 3 4 5 2 2 2 2" xfId="0"/>
    <cellStyle name="Normal 3 2 3 4 5 2 2 3" xfId="0"/>
    <cellStyle name="Normal 3 2 3 4 5 2 3" xfId="0"/>
    <cellStyle name="Normal 3 2 3 4 5 2 3 2" xfId="0"/>
    <cellStyle name="Normal 3 2 3 4 5 2 4" xfId="0"/>
    <cellStyle name="Normal 3 2 3 4 5 3" xfId="0"/>
    <cellStyle name="Normal 3 2 3 4 5 3 2" xfId="0"/>
    <cellStyle name="Normal 3 2 3 4 5 3 2 2" xfId="0"/>
    <cellStyle name="Normal 3 2 3 4 5 3 2 2 2" xfId="0"/>
    <cellStyle name="Normal 3 2 3 4 5 3 2 3" xfId="0"/>
    <cellStyle name="Normal 3 2 3 4 5 3 3" xfId="0"/>
    <cellStyle name="Normal 3 2 3 4 5 3 3 2" xfId="0"/>
    <cellStyle name="Normal 3 2 3 4 5 3 4" xfId="0"/>
    <cellStyle name="Normal 3 2 3 4 5 4" xfId="0"/>
    <cellStyle name="Normal 3 2 3 4 5 4 2" xfId="0"/>
    <cellStyle name="Normal 3 2 3 4 5 4 2 2" xfId="0"/>
    <cellStyle name="Normal 3 2 3 4 5 4 3" xfId="0"/>
    <cellStyle name="Normal 3 2 3 4 5 5" xfId="0"/>
    <cellStyle name="Normal 3 2 3 4 5 5 2" xfId="0"/>
    <cellStyle name="Normal 3 2 3 4 5 6" xfId="0"/>
    <cellStyle name="Normal 3 2 3 4 6" xfId="0"/>
    <cellStyle name="Normal 3 2 3 4 6 2" xfId="0"/>
    <cellStyle name="Normal 3 2 3 4 6 2 2" xfId="0"/>
    <cellStyle name="Normal 3 2 3 4 6 2 2 2" xfId="0"/>
    <cellStyle name="Normal 3 2 3 4 6 2 2 2 2" xfId="0"/>
    <cellStyle name="Normal 3 2 3 4 6 2 2 3" xfId="0"/>
    <cellStyle name="Normal 3 2 3 4 6 2 3" xfId="0"/>
    <cellStyle name="Normal 3 2 3 4 6 2 3 2" xfId="0"/>
    <cellStyle name="Normal 3 2 3 4 6 2 4" xfId="0"/>
    <cellStyle name="Normal 3 2 3 4 6 3" xfId="0"/>
    <cellStyle name="Normal 3 2 3 4 6 3 2" xfId="0"/>
    <cellStyle name="Normal 3 2 3 4 6 3 2 2" xfId="0"/>
    <cellStyle name="Normal 3 2 3 4 6 3 2 2 2" xfId="0"/>
    <cellStyle name="Normal 3 2 3 4 6 3 2 3" xfId="0"/>
    <cellStyle name="Normal 3 2 3 4 6 3 3" xfId="0"/>
    <cellStyle name="Normal 3 2 3 4 6 3 3 2" xfId="0"/>
    <cellStyle name="Normal 3 2 3 4 6 3 4" xfId="0"/>
    <cellStyle name="Normal 3 2 3 4 6 4" xfId="0"/>
    <cellStyle name="Normal 3 2 3 4 6 4 2" xfId="0"/>
    <cellStyle name="Normal 3 2 3 4 6 4 2 2" xfId="0"/>
    <cellStyle name="Normal 3 2 3 4 6 4 3" xfId="0"/>
    <cellStyle name="Normal 3 2 3 4 6 5" xfId="0"/>
    <cellStyle name="Normal 3 2 3 4 6 5 2" xfId="0"/>
    <cellStyle name="Normal 3 2 3 4 6 6" xfId="0"/>
    <cellStyle name="Normal 3 2 3 4 7" xfId="0"/>
    <cellStyle name="Normal 3 2 3 4 7 2" xfId="0"/>
    <cellStyle name="Normal 3 2 3 4 7 2 2" xfId="0"/>
    <cellStyle name="Normal 3 2 3 4 7 2 2 2" xfId="0"/>
    <cellStyle name="Normal 3 2 3 4 7 2 3" xfId="0"/>
    <cellStyle name="Normal 3 2 3 4 7 3" xfId="0"/>
    <cellStyle name="Normal 3 2 3 4 7 3 2" xfId="0"/>
    <cellStyle name="Normal 3 2 3 4 7 4" xfId="0"/>
    <cellStyle name="Normal 3 2 3 4 8" xfId="0"/>
    <cellStyle name="Normal 3 2 3 4 8 2" xfId="0"/>
    <cellStyle name="Normal 3 2 3 4 8 2 2" xfId="0"/>
    <cellStyle name="Normal 3 2 3 4 8 2 2 2" xfId="0"/>
    <cellStyle name="Normal 3 2 3 4 8 2 3" xfId="0"/>
    <cellStyle name="Normal 3 2 3 4 8 3" xfId="0"/>
    <cellStyle name="Normal 3 2 3 4 8 3 2" xfId="0"/>
    <cellStyle name="Normal 3 2 3 4 8 4" xfId="0"/>
    <cellStyle name="Normal 3 2 3 4 9" xfId="0"/>
    <cellStyle name="Normal 3 2 3 4 9 2" xfId="0"/>
    <cellStyle name="Normal 3 2 3 4 9 2 2" xfId="0"/>
    <cellStyle name="Normal 3 2 3 4 9 2 2 2" xfId="0"/>
    <cellStyle name="Normal 3 2 3 4 9 2 3" xfId="0"/>
    <cellStyle name="Normal 3 2 3 4 9 3" xfId="0"/>
    <cellStyle name="Normal 3 2 3 4 9 3 2" xfId="0"/>
    <cellStyle name="Normal 3 2 3 4 9 4" xfId="0"/>
    <cellStyle name="Normal 3 2 3 5" xfId="0"/>
    <cellStyle name="Normal 3 2 3 5 10" xfId="0"/>
    <cellStyle name="Normal 3 2 3 5 10 2" xfId="0"/>
    <cellStyle name="Normal 3 2 3 5 10 2 2" xfId="0"/>
    <cellStyle name="Normal 3 2 3 5 10 3" xfId="0"/>
    <cellStyle name="Normal 3 2 3 5 11" xfId="0"/>
    <cellStyle name="Normal 3 2 3 5 11 2" xfId="0"/>
    <cellStyle name="Normal 3 2 3 5 12" xfId="0"/>
    <cellStyle name="Normal 3 2 3 5 12 2" xfId="0"/>
    <cellStyle name="Normal 3 2 3 5 13" xfId="0"/>
    <cellStyle name="Normal 3 2 3 5 13 2" xfId="0"/>
    <cellStyle name="Normal 3 2 3 5 14" xfId="0"/>
    <cellStyle name="Normal 3 2 3 5 2" xfId="0"/>
    <cellStyle name="Normal 3 2 3 5 2 10" xfId="0"/>
    <cellStyle name="Normal 3 2 3 5 2 2" xfId="0"/>
    <cellStyle name="Normal 3 2 3 5 2 2 2" xfId="0"/>
    <cellStyle name="Normal 3 2 3 5 2 2 2 2" xfId="0"/>
    <cellStyle name="Normal 3 2 3 5 2 2 2 2 2" xfId="0"/>
    <cellStyle name="Normal 3 2 3 5 2 2 2 2 2 2" xfId="0"/>
    <cellStyle name="Normal 3 2 3 5 2 2 2 2 2 2 2" xfId="0"/>
    <cellStyle name="Normal 3 2 3 5 2 2 2 2 2 3" xfId="0"/>
    <cellStyle name="Normal 3 2 3 5 2 2 2 2 3" xfId="0"/>
    <cellStyle name="Normal 3 2 3 5 2 2 2 2 3 2" xfId="0"/>
    <cellStyle name="Normal 3 2 3 5 2 2 2 2 4" xfId="0"/>
    <cellStyle name="Normal 3 2 3 5 2 2 2 3" xfId="0"/>
    <cellStyle name="Normal 3 2 3 5 2 2 2 3 2" xfId="0"/>
    <cellStyle name="Normal 3 2 3 5 2 2 2 3 2 2" xfId="0"/>
    <cellStyle name="Normal 3 2 3 5 2 2 2 3 2 2 2" xfId="0"/>
    <cellStyle name="Normal 3 2 3 5 2 2 2 3 2 3" xfId="0"/>
    <cellStyle name="Normal 3 2 3 5 2 2 2 3 3" xfId="0"/>
    <cellStyle name="Normal 3 2 3 5 2 2 2 3 3 2" xfId="0"/>
    <cellStyle name="Normal 3 2 3 5 2 2 2 3 4" xfId="0"/>
    <cellStyle name="Normal 3 2 3 5 2 2 2 4" xfId="0"/>
    <cellStyle name="Normal 3 2 3 5 2 2 2 4 2" xfId="0"/>
    <cellStyle name="Normal 3 2 3 5 2 2 2 4 2 2" xfId="0"/>
    <cellStyle name="Normal 3 2 3 5 2 2 2 4 3" xfId="0"/>
    <cellStyle name="Normal 3 2 3 5 2 2 2 5" xfId="0"/>
    <cellStyle name="Normal 3 2 3 5 2 2 2 5 2" xfId="0"/>
    <cellStyle name="Normal 3 2 3 5 2 2 2 6" xfId="0"/>
    <cellStyle name="Normal 3 2 3 5 2 2 3" xfId="0"/>
    <cellStyle name="Normal 3 2 3 5 2 2 3 2" xfId="0"/>
    <cellStyle name="Normal 3 2 3 5 2 2 3 2 2" xfId="0"/>
    <cellStyle name="Normal 3 2 3 5 2 2 3 2 2 2" xfId="0"/>
    <cellStyle name="Normal 3 2 3 5 2 2 3 2 3" xfId="0"/>
    <cellStyle name="Normal 3 2 3 5 2 2 3 3" xfId="0"/>
    <cellStyle name="Normal 3 2 3 5 2 2 3 3 2" xfId="0"/>
    <cellStyle name="Normal 3 2 3 5 2 2 3 4" xfId="0"/>
    <cellStyle name="Normal 3 2 3 5 2 2 4" xfId="0"/>
    <cellStyle name="Normal 3 2 3 5 2 2 4 2" xfId="0"/>
    <cellStyle name="Normal 3 2 3 5 2 2 4 2 2" xfId="0"/>
    <cellStyle name="Normal 3 2 3 5 2 2 4 2 2 2" xfId="0"/>
    <cellStyle name="Normal 3 2 3 5 2 2 4 2 3" xfId="0"/>
    <cellStyle name="Normal 3 2 3 5 2 2 4 3" xfId="0"/>
    <cellStyle name="Normal 3 2 3 5 2 2 4 3 2" xfId="0"/>
    <cellStyle name="Normal 3 2 3 5 2 2 4 4" xfId="0"/>
    <cellStyle name="Normal 3 2 3 5 2 2 5" xfId="0"/>
    <cellStyle name="Normal 3 2 3 5 2 2 5 2" xfId="0"/>
    <cellStyle name="Normal 3 2 3 5 2 2 5 2 2" xfId="0"/>
    <cellStyle name="Normal 3 2 3 5 2 2 5 2 2 2" xfId="0"/>
    <cellStyle name="Normal 3 2 3 5 2 2 5 2 3" xfId="0"/>
    <cellStyle name="Normal 3 2 3 5 2 2 5 3" xfId="0"/>
    <cellStyle name="Normal 3 2 3 5 2 2 5 3 2" xfId="0"/>
    <cellStyle name="Normal 3 2 3 5 2 2 5 4" xfId="0"/>
    <cellStyle name="Normal 3 2 3 5 2 2 6" xfId="0"/>
    <cellStyle name="Normal 3 2 3 5 2 2 6 2" xfId="0"/>
    <cellStyle name="Normal 3 2 3 5 2 2 6 2 2" xfId="0"/>
    <cellStyle name="Normal 3 2 3 5 2 2 6 3" xfId="0"/>
    <cellStyle name="Normal 3 2 3 5 2 2 7" xfId="0"/>
    <cellStyle name="Normal 3 2 3 5 2 2 7 2" xfId="0"/>
    <cellStyle name="Normal 3 2 3 5 2 2 8" xfId="0"/>
    <cellStyle name="Normal 3 2 3 5 2 3" xfId="0"/>
    <cellStyle name="Normal 3 2 3 5 2 3 2" xfId="0"/>
    <cellStyle name="Normal 3 2 3 5 2 3 2 2" xfId="0"/>
    <cellStyle name="Normal 3 2 3 5 2 3 2 2 2" xfId="0"/>
    <cellStyle name="Normal 3 2 3 5 2 3 2 2 2 2" xfId="0"/>
    <cellStyle name="Normal 3 2 3 5 2 3 2 2 3" xfId="0"/>
    <cellStyle name="Normal 3 2 3 5 2 3 2 3" xfId="0"/>
    <cellStyle name="Normal 3 2 3 5 2 3 2 3 2" xfId="0"/>
    <cellStyle name="Normal 3 2 3 5 2 3 2 4" xfId="0"/>
    <cellStyle name="Normal 3 2 3 5 2 3 3" xfId="0"/>
    <cellStyle name="Normal 3 2 3 5 2 3 3 2" xfId="0"/>
    <cellStyle name="Normal 3 2 3 5 2 3 3 2 2" xfId="0"/>
    <cellStyle name="Normal 3 2 3 5 2 3 3 2 2 2" xfId="0"/>
    <cellStyle name="Normal 3 2 3 5 2 3 3 2 3" xfId="0"/>
    <cellStyle name="Normal 3 2 3 5 2 3 3 3" xfId="0"/>
    <cellStyle name="Normal 3 2 3 5 2 3 3 3 2" xfId="0"/>
    <cellStyle name="Normal 3 2 3 5 2 3 3 4" xfId="0"/>
    <cellStyle name="Normal 3 2 3 5 2 3 4" xfId="0"/>
    <cellStyle name="Normal 3 2 3 5 2 3 4 2" xfId="0"/>
    <cellStyle name="Normal 3 2 3 5 2 3 4 2 2" xfId="0"/>
    <cellStyle name="Normal 3 2 3 5 2 3 4 3" xfId="0"/>
    <cellStyle name="Normal 3 2 3 5 2 3 5" xfId="0"/>
    <cellStyle name="Normal 3 2 3 5 2 3 5 2" xfId="0"/>
    <cellStyle name="Normal 3 2 3 5 2 3 6" xfId="0"/>
    <cellStyle name="Normal 3 2 3 5 2 4" xfId="0"/>
    <cellStyle name="Normal 3 2 3 5 2 4 2" xfId="0"/>
    <cellStyle name="Normal 3 2 3 5 2 4 2 2" xfId="0"/>
    <cellStyle name="Normal 3 2 3 5 2 4 2 2 2" xfId="0"/>
    <cellStyle name="Normal 3 2 3 5 2 4 2 2 2 2" xfId="0"/>
    <cellStyle name="Normal 3 2 3 5 2 4 2 2 3" xfId="0"/>
    <cellStyle name="Normal 3 2 3 5 2 4 2 3" xfId="0"/>
    <cellStyle name="Normal 3 2 3 5 2 4 2 3 2" xfId="0"/>
    <cellStyle name="Normal 3 2 3 5 2 4 2 4" xfId="0"/>
    <cellStyle name="Normal 3 2 3 5 2 4 3" xfId="0"/>
    <cellStyle name="Normal 3 2 3 5 2 4 3 2" xfId="0"/>
    <cellStyle name="Normal 3 2 3 5 2 4 3 2 2" xfId="0"/>
    <cellStyle name="Normal 3 2 3 5 2 4 3 2 2 2" xfId="0"/>
    <cellStyle name="Normal 3 2 3 5 2 4 3 2 3" xfId="0"/>
    <cellStyle name="Normal 3 2 3 5 2 4 3 3" xfId="0"/>
    <cellStyle name="Normal 3 2 3 5 2 4 3 3 2" xfId="0"/>
    <cellStyle name="Normal 3 2 3 5 2 4 3 4" xfId="0"/>
    <cellStyle name="Normal 3 2 3 5 2 4 4" xfId="0"/>
    <cellStyle name="Normal 3 2 3 5 2 4 4 2" xfId="0"/>
    <cellStyle name="Normal 3 2 3 5 2 4 4 2 2" xfId="0"/>
    <cellStyle name="Normal 3 2 3 5 2 4 4 3" xfId="0"/>
    <cellStyle name="Normal 3 2 3 5 2 4 5" xfId="0"/>
    <cellStyle name="Normal 3 2 3 5 2 4 5 2" xfId="0"/>
    <cellStyle name="Normal 3 2 3 5 2 4 6" xfId="0"/>
    <cellStyle name="Normal 3 2 3 5 2 5" xfId="0"/>
    <cellStyle name="Normal 3 2 3 5 2 5 2" xfId="0"/>
    <cellStyle name="Normal 3 2 3 5 2 5 2 2" xfId="0"/>
    <cellStyle name="Normal 3 2 3 5 2 5 2 2 2" xfId="0"/>
    <cellStyle name="Normal 3 2 3 5 2 5 2 3" xfId="0"/>
    <cellStyle name="Normal 3 2 3 5 2 5 3" xfId="0"/>
    <cellStyle name="Normal 3 2 3 5 2 5 3 2" xfId="0"/>
    <cellStyle name="Normal 3 2 3 5 2 5 4" xfId="0"/>
    <cellStyle name="Normal 3 2 3 5 2 6" xfId="0"/>
    <cellStyle name="Normal 3 2 3 5 2 6 2" xfId="0"/>
    <cellStyle name="Normal 3 2 3 5 2 6 2 2" xfId="0"/>
    <cellStyle name="Normal 3 2 3 5 2 6 2 2 2" xfId="0"/>
    <cellStyle name="Normal 3 2 3 5 2 6 2 3" xfId="0"/>
    <cellStyle name="Normal 3 2 3 5 2 6 3" xfId="0"/>
    <cellStyle name="Normal 3 2 3 5 2 6 3 2" xfId="0"/>
    <cellStyle name="Normal 3 2 3 5 2 6 4" xfId="0"/>
    <cellStyle name="Normal 3 2 3 5 2 7" xfId="0"/>
    <cellStyle name="Normal 3 2 3 5 2 7 2" xfId="0"/>
    <cellStyle name="Normal 3 2 3 5 2 7 2 2" xfId="0"/>
    <cellStyle name="Normal 3 2 3 5 2 7 2 2 2" xfId="0"/>
    <cellStyle name="Normal 3 2 3 5 2 7 2 3" xfId="0"/>
    <cellStyle name="Normal 3 2 3 5 2 7 3" xfId="0"/>
    <cellStyle name="Normal 3 2 3 5 2 7 3 2" xfId="0"/>
    <cellStyle name="Normal 3 2 3 5 2 7 4" xfId="0"/>
    <cellStyle name="Normal 3 2 3 5 2 8" xfId="0"/>
    <cellStyle name="Normal 3 2 3 5 2 8 2" xfId="0"/>
    <cellStyle name="Normal 3 2 3 5 2 8 2 2" xfId="0"/>
    <cellStyle name="Normal 3 2 3 5 2 8 3" xfId="0"/>
    <cellStyle name="Normal 3 2 3 5 2 9" xfId="0"/>
    <cellStyle name="Normal 3 2 3 5 2 9 2" xfId="0"/>
    <cellStyle name="Normal 3 2 3 5 3" xfId="0"/>
    <cellStyle name="Normal 3 2 3 5 3 10" xfId="0"/>
    <cellStyle name="Normal 3 2 3 5 3 2" xfId="0"/>
    <cellStyle name="Normal 3 2 3 5 3 2 2" xfId="0"/>
    <cellStyle name="Normal 3 2 3 5 3 2 2 2" xfId="0"/>
    <cellStyle name="Normal 3 2 3 5 3 2 2 2 2" xfId="0"/>
    <cellStyle name="Normal 3 2 3 5 3 2 2 2 2 2" xfId="0"/>
    <cellStyle name="Normal 3 2 3 5 3 2 2 2 2 2 2" xfId="0"/>
    <cellStyle name="Normal 3 2 3 5 3 2 2 2 2 3" xfId="0"/>
    <cellStyle name="Normal 3 2 3 5 3 2 2 2 3" xfId="0"/>
    <cellStyle name="Normal 3 2 3 5 3 2 2 2 3 2" xfId="0"/>
    <cellStyle name="Normal 3 2 3 5 3 2 2 2 4" xfId="0"/>
    <cellStyle name="Normal 3 2 3 5 3 2 2 3" xfId="0"/>
    <cellStyle name="Normal 3 2 3 5 3 2 2 3 2" xfId="0"/>
    <cellStyle name="Normal 3 2 3 5 3 2 2 3 2 2" xfId="0"/>
    <cellStyle name="Normal 3 2 3 5 3 2 2 3 2 2 2" xfId="0"/>
    <cellStyle name="Normal 3 2 3 5 3 2 2 3 2 3" xfId="0"/>
    <cellStyle name="Normal 3 2 3 5 3 2 2 3 3" xfId="0"/>
    <cellStyle name="Normal 3 2 3 5 3 2 2 3 3 2" xfId="0"/>
    <cellStyle name="Normal 3 2 3 5 3 2 2 3 4" xfId="0"/>
    <cellStyle name="Normal 3 2 3 5 3 2 2 4" xfId="0"/>
    <cellStyle name="Normal 3 2 3 5 3 2 2 4 2" xfId="0"/>
    <cellStyle name="Normal 3 2 3 5 3 2 2 4 2 2" xfId="0"/>
    <cellStyle name="Normal 3 2 3 5 3 2 2 4 3" xfId="0"/>
    <cellStyle name="Normal 3 2 3 5 3 2 2 5" xfId="0"/>
    <cellStyle name="Normal 3 2 3 5 3 2 2 5 2" xfId="0"/>
    <cellStyle name="Normal 3 2 3 5 3 2 2 6" xfId="0"/>
    <cellStyle name="Normal 3 2 3 5 3 2 3" xfId="0"/>
    <cellStyle name="Normal 3 2 3 5 3 2 3 2" xfId="0"/>
    <cellStyle name="Normal 3 2 3 5 3 2 3 2 2" xfId="0"/>
    <cellStyle name="Normal 3 2 3 5 3 2 3 2 2 2" xfId="0"/>
    <cellStyle name="Normal 3 2 3 5 3 2 3 2 3" xfId="0"/>
    <cellStyle name="Normal 3 2 3 5 3 2 3 3" xfId="0"/>
    <cellStyle name="Normal 3 2 3 5 3 2 3 3 2" xfId="0"/>
    <cellStyle name="Normal 3 2 3 5 3 2 3 4" xfId="0"/>
    <cellStyle name="Normal 3 2 3 5 3 2 4" xfId="0"/>
    <cellStyle name="Normal 3 2 3 5 3 2 4 2" xfId="0"/>
    <cellStyle name="Normal 3 2 3 5 3 2 4 2 2" xfId="0"/>
    <cellStyle name="Normal 3 2 3 5 3 2 4 2 2 2" xfId="0"/>
    <cellStyle name="Normal 3 2 3 5 3 2 4 2 3" xfId="0"/>
    <cellStyle name="Normal 3 2 3 5 3 2 4 3" xfId="0"/>
    <cellStyle name="Normal 3 2 3 5 3 2 4 3 2" xfId="0"/>
    <cellStyle name="Normal 3 2 3 5 3 2 4 4" xfId="0"/>
    <cellStyle name="Normal 3 2 3 5 3 2 5" xfId="0"/>
    <cellStyle name="Normal 3 2 3 5 3 2 5 2" xfId="0"/>
    <cellStyle name="Normal 3 2 3 5 3 2 5 2 2" xfId="0"/>
    <cellStyle name="Normal 3 2 3 5 3 2 5 2 2 2" xfId="0"/>
    <cellStyle name="Normal 3 2 3 5 3 2 5 2 3" xfId="0"/>
    <cellStyle name="Normal 3 2 3 5 3 2 5 3" xfId="0"/>
    <cellStyle name="Normal 3 2 3 5 3 2 5 3 2" xfId="0"/>
    <cellStyle name="Normal 3 2 3 5 3 2 5 4" xfId="0"/>
    <cellStyle name="Normal 3 2 3 5 3 2 6" xfId="0"/>
    <cellStyle name="Normal 3 2 3 5 3 2 6 2" xfId="0"/>
    <cellStyle name="Normal 3 2 3 5 3 2 6 2 2" xfId="0"/>
    <cellStyle name="Normal 3 2 3 5 3 2 6 3" xfId="0"/>
    <cellStyle name="Normal 3 2 3 5 3 2 7" xfId="0"/>
    <cellStyle name="Normal 3 2 3 5 3 2 7 2" xfId="0"/>
    <cellStyle name="Normal 3 2 3 5 3 2 8" xfId="0"/>
    <cellStyle name="Normal 3 2 3 5 3 3" xfId="0"/>
    <cellStyle name="Normal 3 2 3 5 3 3 2" xfId="0"/>
    <cellStyle name="Normal 3 2 3 5 3 3 2 2" xfId="0"/>
    <cellStyle name="Normal 3 2 3 5 3 3 2 2 2" xfId="0"/>
    <cellStyle name="Normal 3 2 3 5 3 3 2 2 2 2" xfId="0"/>
    <cellStyle name="Normal 3 2 3 5 3 3 2 2 3" xfId="0"/>
    <cellStyle name="Normal 3 2 3 5 3 3 2 3" xfId="0"/>
    <cellStyle name="Normal 3 2 3 5 3 3 2 3 2" xfId="0"/>
    <cellStyle name="Normal 3 2 3 5 3 3 2 4" xfId="0"/>
    <cellStyle name="Normal 3 2 3 5 3 3 3" xfId="0"/>
    <cellStyle name="Normal 3 2 3 5 3 3 3 2" xfId="0"/>
    <cellStyle name="Normal 3 2 3 5 3 3 3 2 2" xfId="0"/>
    <cellStyle name="Normal 3 2 3 5 3 3 3 2 2 2" xfId="0"/>
    <cellStyle name="Normal 3 2 3 5 3 3 3 2 3" xfId="0"/>
    <cellStyle name="Normal 3 2 3 5 3 3 3 3" xfId="0"/>
    <cellStyle name="Normal 3 2 3 5 3 3 3 3 2" xfId="0"/>
    <cellStyle name="Normal 3 2 3 5 3 3 3 4" xfId="0"/>
    <cellStyle name="Normal 3 2 3 5 3 3 4" xfId="0"/>
    <cellStyle name="Normal 3 2 3 5 3 3 4 2" xfId="0"/>
    <cellStyle name="Normal 3 2 3 5 3 3 4 2 2" xfId="0"/>
    <cellStyle name="Normal 3 2 3 5 3 3 4 3" xfId="0"/>
    <cellStyle name="Normal 3 2 3 5 3 3 5" xfId="0"/>
    <cellStyle name="Normal 3 2 3 5 3 3 5 2" xfId="0"/>
    <cellStyle name="Normal 3 2 3 5 3 3 6" xfId="0"/>
    <cellStyle name="Normal 3 2 3 5 3 4" xfId="0"/>
    <cellStyle name="Normal 3 2 3 5 3 4 2" xfId="0"/>
    <cellStyle name="Normal 3 2 3 5 3 4 2 2" xfId="0"/>
    <cellStyle name="Normal 3 2 3 5 3 4 2 2 2" xfId="0"/>
    <cellStyle name="Normal 3 2 3 5 3 4 2 2 2 2" xfId="0"/>
    <cellStyle name="Normal 3 2 3 5 3 4 2 2 3" xfId="0"/>
    <cellStyle name="Normal 3 2 3 5 3 4 2 3" xfId="0"/>
    <cellStyle name="Normal 3 2 3 5 3 4 2 3 2" xfId="0"/>
    <cellStyle name="Normal 3 2 3 5 3 4 2 4" xfId="0"/>
    <cellStyle name="Normal 3 2 3 5 3 4 3" xfId="0"/>
    <cellStyle name="Normal 3 2 3 5 3 4 3 2" xfId="0"/>
    <cellStyle name="Normal 3 2 3 5 3 4 3 2 2" xfId="0"/>
    <cellStyle name="Normal 3 2 3 5 3 4 3 2 2 2" xfId="0"/>
    <cellStyle name="Normal 3 2 3 5 3 4 3 2 3" xfId="0"/>
    <cellStyle name="Normal 3 2 3 5 3 4 3 3" xfId="0"/>
    <cellStyle name="Normal 3 2 3 5 3 4 3 3 2" xfId="0"/>
    <cellStyle name="Normal 3 2 3 5 3 4 3 4" xfId="0"/>
    <cellStyle name="Normal 3 2 3 5 3 4 4" xfId="0"/>
    <cellStyle name="Normal 3 2 3 5 3 4 4 2" xfId="0"/>
    <cellStyle name="Normal 3 2 3 5 3 4 4 2 2" xfId="0"/>
    <cellStyle name="Normal 3 2 3 5 3 4 4 3" xfId="0"/>
    <cellStyle name="Normal 3 2 3 5 3 4 5" xfId="0"/>
    <cellStyle name="Normal 3 2 3 5 3 4 5 2" xfId="0"/>
    <cellStyle name="Normal 3 2 3 5 3 4 6" xfId="0"/>
    <cellStyle name="Normal 3 2 3 5 3 5" xfId="0"/>
    <cellStyle name="Normal 3 2 3 5 3 5 2" xfId="0"/>
    <cellStyle name="Normal 3 2 3 5 3 5 2 2" xfId="0"/>
    <cellStyle name="Normal 3 2 3 5 3 5 2 2 2" xfId="0"/>
    <cellStyle name="Normal 3 2 3 5 3 5 2 3" xfId="0"/>
    <cellStyle name="Normal 3 2 3 5 3 5 3" xfId="0"/>
    <cellStyle name="Normal 3 2 3 5 3 5 3 2" xfId="0"/>
    <cellStyle name="Normal 3 2 3 5 3 5 4" xfId="0"/>
    <cellStyle name="Normal 3 2 3 5 3 6" xfId="0"/>
    <cellStyle name="Normal 3 2 3 5 3 6 2" xfId="0"/>
    <cellStyle name="Normal 3 2 3 5 3 6 2 2" xfId="0"/>
    <cellStyle name="Normal 3 2 3 5 3 6 2 2 2" xfId="0"/>
    <cellStyle name="Normal 3 2 3 5 3 6 2 3" xfId="0"/>
    <cellStyle name="Normal 3 2 3 5 3 6 3" xfId="0"/>
    <cellStyle name="Normal 3 2 3 5 3 6 3 2" xfId="0"/>
    <cellStyle name="Normal 3 2 3 5 3 6 4" xfId="0"/>
    <cellStyle name="Normal 3 2 3 5 3 7" xfId="0"/>
    <cellStyle name="Normal 3 2 3 5 3 7 2" xfId="0"/>
    <cellStyle name="Normal 3 2 3 5 3 7 2 2" xfId="0"/>
    <cellStyle name="Normal 3 2 3 5 3 7 2 2 2" xfId="0"/>
    <cellStyle name="Normal 3 2 3 5 3 7 2 3" xfId="0"/>
    <cellStyle name="Normal 3 2 3 5 3 7 3" xfId="0"/>
    <cellStyle name="Normal 3 2 3 5 3 7 3 2" xfId="0"/>
    <cellStyle name="Normal 3 2 3 5 3 7 4" xfId="0"/>
    <cellStyle name="Normal 3 2 3 5 3 8" xfId="0"/>
    <cellStyle name="Normal 3 2 3 5 3 8 2" xfId="0"/>
    <cellStyle name="Normal 3 2 3 5 3 8 2 2" xfId="0"/>
    <cellStyle name="Normal 3 2 3 5 3 8 3" xfId="0"/>
    <cellStyle name="Normal 3 2 3 5 3 9" xfId="0"/>
    <cellStyle name="Normal 3 2 3 5 3 9 2" xfId="0"/>
    <cellStyle name="Normal 3 2 3 5 4" xfId="0"/>
    <cellStyle name="Normal 3 2 3 5 4 2" xfId="0"/>
    <cellStyle name="Normal 3 2 3 5 4 2 2" xfId="0"/>
    <cellStyle name="Normal 3 2 3 5 4 2 2 2" xfId="0"/>
    <cellStyle name="Normal 3 2 3 5 4 2 2 2 2" xfId="0"/>
    <cellStyle name="Normal 3 2 3 5 4 2 2 2 2 2" xfId="0"/>
    <cellStyle name="Normal 3 2 3 5 4 2 2 2 3" xfId="0"/>
    <cellStyle name="Normal 3 2 3 5 4 2 2 3" xfId="0"/>
    <cellStyle name="Normal 3 2 3 5 4 2 2 3 2" xfId="0"/>
    <cellStyle name="Normal 3 2 3 5 4 2 2 4" xfId="0"/>
    <cellStyle name="Normal 3 2 3 5 4 2 3" xfId="0"/>
    <cellStyle name="Normal 3 2 3 5 4 2 3 2" xfId="0"/>
    <cellStyle name="Normal 3 2 3 5 4 2 3 2 2" xfId="0"/>
    <cellStyle name="Normal 3 2 3 5 4 2 3 2 2 2" xfId="0"/>
    <cellStyle name="Normal 3 2 3 5 4 2 3 2 3" xfId="0"/>
    <cellStyle name="Normal 3 2 3 5 4 2 3 3" xfId="0"/>
    <cellStyle name="Normal 3 2 3 5 4 2 3 3 2" xfId="0"/>
    <cellStyle name="Normal 3 2 3 5 4 2 3 4" xfId="0"/>
    <cellStyle name="Normal 3 2 3 5 4 2 4" xfId="0"/>
    <cellStyle name="Normal 3 2 3 5 4 2 4 2" xfId="0"/>
    <cellStyle name="Normal 3 2 3 5 4 2 4 2 2" xfId="0"/>
    <cellStyle name="Normal 3 2 3 5 4 2 4 3" xfId="0"/>
    <cellStyle name="Normal 3 2 3 5 4 2 5" xfId="0"/>
    <cellStyle name="Normal 3 2 3 5 4 2 5 2" xfId="0"/>
    <cellStyle name="Normal 3 2 3 5 4 2 6" xfId="0"/>
    <cellStyle name="Normal 3 2 3 5 4 3" xfId="0"/>
    <cellStyle name="Normal 3 2 3 5 4 3 2" xfId="0"/>
    <cellStyle name="Normal 3 2 3 5 4 3 2 2" xfId="0"/>
    <cellStyle name="Normal 3 2 3 5 4 3 2 2 2" xfId="0"/>
    <cellStyle name="Normal 3 2 3 5 4 3 2 3" xfId="0"/>
    <cellStyle name="Normal 3 2 3 5 4 3 3" xfId="0"/>
    <cellStyle name="Normal 3 2 3 5 4 3 3 2" xfId="0"/>
    <cellStyle name="Normal 3 2 3 5 4 3 4" xfId="0"/>
    <cellStyle name="Normal 3 2 3 5 4 4" xfId="0"/>
    <cellStyle name="Normal 3 2 3 5 4 4 2" xfId="0"/>
    <cellStyle name="Normal 3 2 3 5 4 4 2 2" xfId="0"/>
    <cellStyle name="Normal 3 2 3 5 4 4 2 2 2" xfId="0"/>
    <cellStyle name="Normal 3 2 3 5 4 4 2 3" xfId="0"/>
    <cellStyle name="Normal 3 2 3 5 4 4 3" xfId="0"/>
    <cellStyle name="Normal 3 2 3 5 4 4 3 2" xfId="0"/>
    <cellStyle name="Normal 3 2 3 5 4 4 4" xfId="0"/>
    <cellStyle name="Normal 3 2 3 5 4 5" xfId="0"/>
    <cellStyle name="Normal 3 2 3 5 4 5 2" xfId="0"/>
    <cellStyle name="Normal 3 2 3 5 4 5 2 2" xfId="0"/>
    <cellStyle name="Normal 3 2 3 5 4 5 2 2 2" xfId="0"/>
    <cellStyle name="Normal 3 2 3 5 4 5 2 3" xfId="0"/>
    <cellStyle name="Normal 3 2 3 5 4 5 3" xfId="0"/>
    <cellStyle name="Normal 3 2 3 5 4 5 3 2" xfId="0"/>
    <cellStyle name="Normal 3 2 3 5 4 5 4" xfId="0"/>
    <cellStyle name="Normal 3 2 3 5 4 6" xfId="0"/>
    <cellStyle name="Normal 3 2 3 5 4 6 2" xfId="0"/>
    <cellStyle name="Normal 3 2 3 5 4 6 2 2" xfId="0"/>
    <cellStyle name="Normal 3 2 3 5 4 6 3" xfId="0"/>
    <cellStyle name="Normal 3 2 3 5 4 7" xfId="0"/>
    <cellStyle name="Normal 3 2 3 5 4 7 2" xfId="0"/>
    <cellStyle name="Normal 3 2 3 5 4 8" xfId="0"/>
    <cellStyle name="Normal 3 2 3 5 5" xfId="0"/>
    <cellStyle name="Normal 3 2 3 5 5 2" xfId="0"/>
    <cellStyle name="Normal 3 2 3 5 5 2 2" xfId="0"/>
    <cellStyle name="Normal 3 2 3 5 5 2 2 2" xfId="0"/>
    <cellStyle name="Normal 3 2 3 5 5 2 2 2 2" xfId="0"/>
    <cellStyle name="Normal 3 2 3 5 5 2 2 3" xfId="0"/>
    <cellStyle name="Normal 3 2 3 5 5 2 3" xfId="0"/>
    <cellStyle name="Normal 3 2 3 5 5 2 3 2" xfId="0"/>
    <cellStyle name="Normal 3 2 3 5 5 2 4" xfId="0"/>
    <cellStyle name="Normal 3 2 3 5 5 3" xfId="0"/>
    <cellStyle name="Normal 3 2 3 5 5 3 2" xfId="0"/>
    <cellStyle name="Normal 3 2 3 5 5 3 2 2" xfId="0"/>
    <cellStyle name="Normal 3 2 3 5 5 3 2 2 2" xfId="0"/>
    <cellStyle name="Normal 3 2 3 5 5 3 2 3" xfId="0"/>
    <cellStyle name="Normal 3 2 3 5 5 3 3" xfId="0"/>
    <cellStyle name="Normal 3 2 3 5 5 3 3 2" xfId="0"/>
    <cellStyle name="Normal 3 2 3 5 5 3 4" xfId="0"/>
    <cellStyle name="Normal 3 2 3 5 5 4" xfId="0"/>
    <cellStyle name="Normal 3 2 3 5 5 4 2" xfId="0"/>
    <cellStyle name="Normal 3 2 3 5 5 4 2 2" xfId="0"/>
    <cellStyle name="Normal 3 2 3 5 5 4 3" xfId="0"/>
    <cellStyle name="Normal 3 2 3 5 5 5" xfId="0"/>
    <cellStyle name="Normal 3 2 3 5 5 5 2" xfId="0"/>
    <cellStyle name="Normal 3 2 3 5 5 6" xfId="0"/>
    <cellStyle name="Normal 3 2 3 5 6" xfId="0"/>
    <cellStyle name="Normal 3 2 3 5 6 2" xfId="0"/>
    <cellStyle name="Normal 3 2 3 5 6 2 2" xfId="0"/>
    <cellStyle name="Normal 3 2 3 5 6 2 2 2" xfId="0"/>
    <cellStyle name="Normal 3 2 3 5 6 2 2 2 2" xfId="0"/>
    <cellStyle name="Normal 3 2 3 5 6 2 2 3" xfId="0"/>
    <cellStyle name="Normal 3 2 3 5 6 2 3" xfId="0"/>
    <cellStyle name="Normal 3 2 3 5 6 2 3 2" xfId="0"/>
    <cellStyle name="Normal 3 2 3 5 6 2 4" xfId="0"/>
    <cellStyle name="Normal 3 2 3 5 6 3" xfId="0"/>
    <cellStyle name="Normal 3 2 3 5 6 3 2" xfId="0"/>
    <cellStyle name="Normal 3 2 3 5 6 3 2 2" xfId="0"/>
    <cellStyle name="Normal 3 2 3 5 6 3 2 2 2" xfId="0"/>
    <cellStyle name="Normal 3 2 3 5 6 3 2 3" xfId="0"/>
    <cellStyle name="Normal 3 2 3 5 6 3 3" xfId="0"/>
    <cellStyle name="Normal 3 2 3 5 6 3 3 2" xfId="0"/>
    <cellStyle name="Normal 3 2 3 5 6 3 4" xfId="0"/>
    <cellStyle name="Normal 3 2 3 5 6 4" xfId="0"/>
    <cellStyle name="Normal 3 2 3 5 6 4 2" xfId="0"/>
    <cellStyle name="Normal 3 2 3 5 6 4 2 2" xfId="0"/>
    <cellStyle name="Normal 3 2 3 5 6 4 3" xfId="0"/>
    <cellStyle name="Normal 3 2 3 5 6 5" xfId="0"/>
    <cellStyle name="Normal 3 2 3 5 6 5 2" xfId="0"/>
    <cellStyle name="Normal 3 2 3 5 6 6" xfId="0"/>
    <cellStyle name="Normal 3 2 3 5 7" xfId="0"/>
    <cellStyle name="Normal 3 2 3 5 7 2" xfId="0"/>
    <cellStyle name="Normal 3 2 3 5 7 2 2" xfId="0"/>
    <cellStyle name="Normal 3 2 3 5 7 2 2 2" xfId="0"/>
    <cellStyle name="Normal 3 2 3 5 7 2 3" xfId="0"/>
    <cellStyle name="Normal 3 2 3 5 7 3" xfId="0"/>
    <cellStyle name="Normal 3 2 3 5 7 3 2" xfId="0"/>
    <cellStyle name="Normal 3 2 3 5 7 4" xfId="0"/>
    <cellStyle name="Normal 3 2 3 5 8" xfId="0"/>
    <cellStyle name="Normal 3 2 3 5 8 2" xfId="0"/>
    <cellStyle name="Normal 3 2 3 5 8 2 2" xfId="0"/>
    <cellStyle name="Normal 3 2 3 5 8 2 2 2" xfId="0"/>
    <cellStyle name="Normal 3 2 3 5 8 2 3" xfId="0"/>
    <cellStyle name="Normal 3 2 3 5 8 3" xfId="0"/>
    <cellStyle name="Normal 3 2 3 5 8 3 2" xfId="0"/>
    <cellStyle name="Normal 3 2 3 5 8 4" xfId="0"/>
    <cellStyle name="Normal 3 2 3 5 9" xfId="0"/>
    <cellStyle name="Normal 3 2 3 5 9 2" xfId="0"/>
    <cellStyle name="Normal 3 2 3 5 9 2 2" xfId="0"/>
    <cellStyle name="Normal 3 2 3 5 9 2 2 2" xfId="0"/>
    <cellStyle name="Normal 3 2 3 5 9 2 3" xfId="0"/>
    <cellStyle name="Normal 3 2 3 5 9 3" xfId="0"/>
    <cellStyle name="Normal 3 2 3 5 9 3 2" xfId="0"/>
    <cellStyle name="Normal 3 2 3 5 9 4" xfId="0"/>
    <cellStyle name="Normal 3 2 3 6" xfId="0"/>
    <cellStyle name="Normal 3 2 3 6 10" xfId="0"/>
    <cellStyle name="Normal 3 2 3 6 10 2" xfId="0"/>
    <cellStyle name="Normal 3 2 3 6 11" xfId="0"/>
    <cellStyle name="Normal 3 2 3 6 11 2" xfId="0"/>
    <cellStyle name="Normal 3 2 3 6 12" xfId="0"/>
    <cellStyle name="Normal 3 2 3 6 2" xfId="0"/>
    <cellStyle name="Normal 3 2 3 6 2 2" xfId="0"/>
    <cellStyle name="Normal 3 2 3 6 2 2 2" xfId="0"/>
    <cellStyle name="Normal 3 2 3 6 2 2 2 2" xfId="0"/>
    <cellStyle name="Normal 3 2 3 6 2 2 2 2 2" xfId="0"/>
    <cellStyle name="Normal 3 2 3 6 2 2 2 2 2 2" xfId="0"/>
    <cellStyle name="Normal 3 2 3 6 2 2 2 2 3" xfId="0"/>
    <cellStyle name="Normal 3 2 3 6 2 2 2 3" xfId="0"/>
    <cellStyle name="Normal 3 2 3 6 2 2 2 3 2" xfId="0"/>
    <cellStyle name="Normal 3 2 3 6 2 2 2 4" xfId="0"/>
    <cellStyle name="Normal 3 2 3 6 2 2 3" xfId="0"/>
    <cellStyle name="Normal 3 2 3 6 2 2 3 2" xfId="0"/>
    <cellStyle name="Normal 3 2 3 6 2 2 3 2 2" xfId="0"/>
    <cellStyle name="Normal 3 2 3 6 2 2 3 2 2 2" xfId="0"/>
    <cellStyle name="Normal 3 2 3 6 2 2 3 2 3" xfId="0"/>
    <cellStyle name="Normal 3 2 3 6 2 2 3 3" xfId="0"/>
    <cellStyle name="Normal 3 2 3 6 2 2 3 3 2" xfId="0"/>
    <cellStyle name="Normal 3 2 3 6 2 2 3 4" xfId="0"/>
    <cellStyle name="Normal 3 2 3 6 2 2 4" xfId="0"/>
    <cellStyle name="Normal 3 2 3 6 2 2 4 2" xfId="0"/>
    <cellStyle name="Normal 3 2 3 6 2 2 4 2 2" xfId="0"/>
    <cellStyle name="Normal 3 2 3 6 2 2 4 3" xfId="0"/>
    <cellStyle name="Normal 3 2 3 6 2 2 5" xfId="0"/>
    <cellStyle name="Normal 3 2 3 6 2 2 5 2" xfId="0"/>
    <cellStyle name="Normal 3 2 3 6 2 2 6" xfId="0"/>
    <cellStyle name="Normal 3 2 3 6 2 3" xfId="0"/>
    <cellStyle name="Normal 3 2 3 6 2 3 2" xfId="0"/>
    <cellStyle name="Normal 3 2 3 6 2 3 2 2" xfId="0"/>
    <cellStyle name="Normal 3 2 3 6 2 3 2 2 2" xfId="0"/>
    <cellStyle name="Normal 3 2 3 6 2 3 2 3" xfId="0"/>
    <cellStyle name="Normal 3 2 3 6 2 3 3" xfId="0"/>
    <cellStyle name="Normal 3 2 3 6 2 3 3 2" xfId="0"/>
    <cellStyle name="Normal 3 2 3 6 2 3 4" xfId="0"/>
    <cellStyle name="Normal 3 2 3 6 2 4" xfId="0"/>
    <cellStyle name="Normal 3 2 3 6 2 4 2" xfId="0"/>
    <cellStyle name="Normal 3 2 3 6 2 4 2 2" xfId="0"/>
    <cellStyle name="Normal 3 2 3 6 2 4 2 2 2" xfId="0"/>
    <cellStyle name="Normal 3 2 3 6 2 4 2 3" xfId="0"/>
    <cellStyle name="Normal 3 2 3 6 2 4 3" xfId="0"/>
    <cellStyle name="Normal 3 2 3 6 2 4 3 2" xfId="0"/>
    <cellStyle name="Normal 3 2 3 6 2 4 4" xfId="0"/>
    <cellStyle name="Normal 3 2 3 6 2 5" xfId="0"/>
    <cellStyle name="Normal 3 2 3 6 2 5 2" xfId="0"/>
    <cellStyle name="Normal 3 2 3 6 2 5 2 2" xfId="0"/>
    <cellStyle name="Normal 3 2 3 6 2 5 2 2 2" xfId="0"/>
    <cellStyle name="Normal 3 2 3 6 2 5 2 3" xfId="0"/>
    <cellStyle name="Normal 3 2 3 6 2 5 3" xfId="0"/>
    <cellStyle name="Normal 3 2 3 6 2 5 3 2" xfId="0"/>
    <cellStyle name="Normal 3 2 3 6 2 5 4" xfId="0"/>
    <cellStyle name="Normal 3 2 3 6 2 6" xfId="0"/>
    <cellStyle name="Normal 3 2 3 6 2 6 2" xfId="0"/>
    <cellStyle name="Normal 3 2 3 6 2 6 2 2" xfId="0"/>
    <cellStyle name="Normal 3 2 3 6 2 6 3" xfId="0"/>
    <cellStyle name="Normal 3 2 3 6 2 7" xfId="0"/>
    <cellStyle name="Normal 3 2 3 6 2 7 2" xfId="0"/>
    <cellStyle name="Normal 3 2 3 6 2 8" xfId="0"/>
    <cellStyle name="Normal 3 2 3 6 3" xfId="0"/>
    <cellStyle name="Normal 3 2 3 6 3 2" xfId="0"/>
    <cellStyle name="Normal 3 2 3 6 3 2 2" xfId="0"/>
    <cellStyle name="Normal 3 2 3 6 3 2 2 2" xfId="0"/>
    <cellStyle name="Normal 3 2 3 6 3 2 2 2 2" xfId="0"/>
    <cellStyle name="Normal 3 2 3 6 3 2 2 2 2 2" xfId="0"/>
    <cellStyle name="Normal 3 2 3 6 3 2 2 2 3" xfId="0"/>
    <cellStyle name="Normal 3 2 3 6 3 2 2 3" xfId="0"/>
    <cellStyle name="Normal 3 2 3 6 3 2 2 3 2" xfId="0"/>
    <cellStyle name="Normal 3 2 3 6 3 2 2 4" xfId="0"/>
    <cellStyle name="Normal 3 2 3 6 3 2 3" xfId="0"/>
    <cellStyle name="Normal 3 2 3 6 3 2 3 2" xfId="0"/>
    <cellStyle name="Normal 3 2 3 6 3 2 3 2 2" xfId="0"/>
    <cellStyle name="Normal 3 2 3 6 3 2 3 2 2 2" xfId="0"/>
    <cellStyle name="Normal 3 2 3 6 3 2 3 2 3" xfId="0"/>
    <cellStyle name="Normal 3 2 3 6 3 2 3 3" xfId="0"/>
    <cellStyle name="Normal 3 2 3 6 3 2 3 3 2" xfId="0"/>
    <cellStyle name="Normal 3 2 3 6 3 2 3 4" xfId="0"/>
    <cellStyle name="Normal 3 2 3 6 3 2 4" xfId="0"/>
    <cellStyle name="Normal 3 2 3 6 3 2 4 2" xfId="0"/>
    <cellStyle name="Normal 3 2 3 6 3 2 4 2 2" xfId="0"/>
    <cellStyle name="Normal 3 2 3 6 3 2 4 3" xfId="0"/>
    <cellStyle name="Normal 3 2 3 6 3 2 5" xfId="0"/>
    <cellStyle name="Normal 3 2 3 6 3 2 5 2" xfId="0"/>
    <cellStyle name="Normal 3 2 3 6 3 2 6" xfId="0"/>
    <cellStyle name="Normal 3 2 3 6 3 3" xfId="0"/>
    <cellStyle name="Normal 3 2 3 6 3 3 2" xfId="0"/>
    <cellStyle name="Normal 3 2 3 6 3 3 2 2" xfId="0"/>
    <cellStyle name="Normal 3 2 3 6 3 3 2 2 2" xfId="0"/>
    <cellStyle name="Normal 3 2 3 6 3 3 2 3" xfId="0"/>
    <cellStyle name="Normal 3 2 3 6 3 3 3" xfId="0"/>
    <cellStyle name="Normal 3 2 3 6 3 3 3 2" xfId="0"/>
    <cellStyle name="Normal 3 2 3 6 3 3 4" xfId="0"/>
    <cellStyle name="Normal 3 2 3 6 3 4" xfId="0"/>
    <cellStyle name="Normal 3 2 3 6 3 4 2" xfId="0"/>
    <cellStyle name="Normal 3 2 3 6 3 4 2 2" xfId="0"/>
    <cellStyle name="Normal 3 2 3 6 3 4 2 2 2" xfId="0"/>
    <cellStyle name="Normal 3 2 3 6 3 4 2 3" xfId="0"/>
    <cellStyle name="Normal 3 2 3 6 3 4 3" xfId="0"/>
    <cellStyle name="Normal 3 2 3 6 3 4 3 2" xfId="0"/>
    <cellStyle name="Normal 3 2 3 6 3 4 4" xfId="0"/>
    <cellStyle name="Normal 3 2 3 6 3 5" xfId="0"/>
    <cellStyle name="Normal 3 2 3 6 3 5 2" xfId="0"/>
    <cellStyle name="Normal 3 2 3 6 3 5 2 2" xfId="0"/>
    <cellStyle name="Normal 3 2 3 6 3 5 2 2 2" xfId="0"/>
    <cellStyle name="Normal 3 2 3 6 3 5 2 3" xfId="0"/>
    <cellStyle name="Normal 3 2 3 6 3 5 3" xfId="0"/>
    <cellStyle name="Normal 3 2 3 6 3 5 3 2" xfId="0"/>
    <cellStyle name="Normal 3 2 3 6 3 5 4" xfId="0"/>
    <cellStyle name="Normal 3 2 3 6 3 6" xfId="0"/>
    <cellStyle name="Normal 3 2 3 6 3 6 2" xfId="0"/>
    <cellStyle name="Normal 3 2 3 6 3 6 2 2" xfId="0"/>
    <cellStyle name="Normal 3 2 3 6 3 6 3" xfId="0"/>
    <cellStyle name="Normal 3 2 3 6 3 7" xfId="0"/>
    <cellStyle name="Normal 3 2 3 6 3 7 2" xfId="0"/>
    <cellStyle name="Normal 3 2 3 6 3 8" xfId="0"/>
    <cellStyle name="Normal 3 2 3 6 4" xfId="0"/>
    <cellStyle name="Normal 3 2 3 6 4 2" xfId="0"/>
    <cellStyle name="Normal 3 2 3 6 4 2 2" xfId="0"/>
    <cellStyle name="Normal 3 2 3 6 4 2 2 2" xfId="0"/>
    <cellStyle name="Normal 3 2 3 6 4 2 2 2 2" xfId="0"/>
    <cellStyle name="Normal 3 2 3 6 4 2 2 3" xfId="0"/>
    <cellStyle name="Normal 3 2 3 6 4 2 3" xfId="0"/>
    <cellStyle name="Normal 3 2 3 6 4 2 3 2" xfId="0"/>
    <cellStyle name="Normal 3 2 3 6 4 2 4" xfId="0"/>
    <cellStyle name="Normal 3 2 3 6 4 3" xfId="0"/>
    <cellStyle name="Normal 3 2 3 6 4 3 2" xfId="0"/>
    <cellStyle name="Normal 3 2 3 6 4 3 2 2" xfId="0"/>
    <cellStyle name="Normal 3 2 3 6 4 3 2 2 2" xfId="0"/>
    <cellStyle name="Normal 3 2 3 6 4 3 2 3" xfId="0"/>
    <cellStyle name="Normal 3 2 3 6 4 3 3" xfId="0"/>
    <cellStyle name="Normal 3 2 3 6 4 3 3 2" xfId="0"/>
    <cellStyle name="Normal 3 2 3 6 4 3 4" xfId="0"/>
    <cellStyle name="Normal 3 2 3 6 4 4" xfId="0"/>
    <cellStyle name="Normal 3 2 3 6 4 4 2" xfId="0"/>
    <cellStyle name="Normal 3 2 3 6 4 4 2 2" xfId="0"/>
    <cellStyle name="Normal 3 2 3 6 4 4 3" xfId="0"/>
    <cellStyle name="Normal 3 2 3 6 4 5" xfId="0"/>
    <cellStyle name="Normal 3 2 3 6 4 5 2" xfId="0"/>
    <cellStyle name="Normal 3 2 3 6 4 6" xfId="0"/>
    <cellStyle name="Normal 3 2 3 6 5" xfId="0"/>
    <cellStyle name="Normal 3 2 3 6 5 2" xfId="0"/>
    <cellStyle name="Normal 3 2 3 6 5 2 2" xfId="0"/>
    <cellStyle name="Normal 3 2 3 6 5 2 2 2" xfId="0"/>
    <cellStyle name="Normal 3 2 3 6 5 2 2 2 2" xfId="0"/>
    <cellStyle name="Normal 3 2 3 6 5 2 2 3" xfId="0"/>
    <cellStyle name="Normal 3 2 3 6 5 2 3" xfId="0"/>
    <cellStyle name="Normal 3 2 3 6 5 2 3 2" xfId="0"/>
    <cellStyle name="Normal 3 2 3 6 5 2 4" xfId="0"/>
    <cellStyle name="Normal 3 2 3 6 5 3" xfId="0"/>
    <cellStyle name="Normal 3 2 3 6 5 3 2" xfId="0"/>
    <cellStyle name="Normal 3 2 3 6 5 3 2 2" xfId="0"/>
    <cellStyle name="Normal 3 2 3 6 5 3 2 2 2" xfId="0"/>
    <cellStyle name="Normal 3 2 3 6 5 3 2 3" xfId="0"/>
    <cellStyle name="Normal 3 2 3 6 5 3 3" xfId="0"/>
    <cellStyle name="Normal 3 2 3 6 5 3 3 2" xfId="0"/>
    <cellStyle name="Normal 3 2 3 6 5 3 4" xfId="0"/>
    <cellStyle name="Normal 3 2 3 6 5 4" xfId="0"/>
    <cellStyle name="Normal 3 2 3 6 5 4 2" xfId="0"/>
    <cellStyle name="Normal 3 2 3 6 5 4 2 2" xfId="0"/>
    <cellStyle name="Normal 3 2 3 6 5 4 3" xfId="0"/>
    <cellStyle name="Normal 3 2 3 6 5 5" xfId="0"/>
    <cellStyle name="Normal 3 2 3 6 5 5 2" xfId="0"/>
    <cellStyle name="Normal 3 2 3 6 5 6" xfId="0"/>
    <cellStyle name="Normal 3 2 3 6 6" xfId="0"/>
    <cellStyle name="Normal 3 2 3 6 6 2" xfId="0"/>
    <cellStyle name="Normal 3 2 3 6 6 2 2" xfId="0"/>
    <cellStyle name="Normal 3 2 3 6 6 2 2 2" xfId="0"/>
    <cellStyle name="Normal 3 2 3 6 6 2 3" xfId="0"/>
    <cellStyle name="Normal 3 2 3 6 6 3" xfId="0"/>
    <cellStyle name="Normal 3 2 3 6 6 3 2" xfId="0"/>
    <cellStyle name="Normal 3 2 3 6 6 4" xfId="0"/>
    <cellStyle name="Normal 3 2 3 6 7" xfId="0"/>
    <cellStyle name="Normal 3 2 3 6 7 2" xfId="0"/>
    <cellStyle name="Normal 3 2 3 6 7 2 2" xfId="0"/>
    <cellStyle name="Normal 3 2 3 6 7 2 2 2" xfId="0"/>
    <cellStyle name="Normal 3 2 3 6 7 2 3" xfId="0"/>
    <cellStyle name="Normal 3 2 3 6 7 3" xfId="0"/>
    <cellStyle name="Normal 3 2 3 6 7 3 2" xfId="0"/>
    <cellStyle name="Normal 3 2 3 6 7 4" xfId="0"/>
    <cellStyle name="Normal 3 2 3 6 8" xfId="0"/>
    <cellStyle name="Normal 3 2 3 6 8 2" xfId="0"/>
    <cellStyle name="Normal 3 2 3 6 8 2 2" xfId="0"/>
    <cellStyle name="Normal 3 2 3 6 8 2 2 2" xfId="0"/>
    <cellStyle name="Normal 3 2 3 6 8 2 3" xfId="0"/>
    <cellStyle name="Normal 3 2 3 6 8 3" xfId="0"/>
    <cellStyle name="Normal 3 2 3 6 8 3 2" xfId="0"/>
    <cellStyle name="Normal 3 2 3 6 8 4" xfId="0"/>
    <cellStyle name="Normal 3 2 3 6 9" xfId="0"/>
    <cellStyle name="Normal 3 2 3 6 9 2" xfId="0"/>
    <cellStyle name="Normal 3 2 3 6 9 2 2" xfId="0"/>
    <cellStyle name="Normal 3 2 3 6 9 3" xfId="0"/>
    <cellStyle name="Normal 3 2 3 7" xfId="0"/>
    <cellStyle name="Normal 3 2 3 7 10" xfId="0"/>
    <cellStyle name="Normal 3 2 3 7 2" xfId="0"/>
    <cellStyle name="Normal 3 2 3 7 2 2" xfId="0"/>
    <cellStyle name="Normal 3 2 3 7 2 2 2" xfId="0"/>
    <cellStyle name="Normal 3 2 3 7 2 2 2 2" xfId="0"/>
    <cellStyle name="Normal 3 2 3 7 2 2 2 2 2" xfId="0"/>
    <cellStyle name="Normal 3 2 3 7 2 2 2 2 2 2" xfId="0"/>
    <cellStyle name="Normal 3 2 3 7 2 2 2 2 3" xfId="0"/>
    <cellStyle name="Normal 3 2 3 7 2 2 2 3" xfId="0"/>
    <cellStyle name="Normal 3 2 3 7 2 2 2 3 2" xfId="0"/>
    <cellStyle name="Normal 3 2 3 7 2 2 2 4" xfId="0"/>
    <cellStyle name="Normal 3 2 3 7 2 2 3" xfId="0"/>
    <cellStyle name="Normal 3 2 3 7 2 2 3 2" xfId="0"/>
    <cellStyle name="Normal 3 2 3 7 2 2 3 2 2" xfId="0"/>
    <cellStyle name="Normal 3 2 3 7 2 2 3 2 2 2" xfId="0"/>
    <cellStyle name="Normal 3 2 3 7 2 2 3 2 3" xfId="0"/>
    <cellStyle name="Normal 3 2 3 7 2 2 3 3" xfId="0"/>
    <cellStyle name="Normal 3 2 3 7 2 2 3 3 2" xfId="0"/>
    <cellStyle name="Normal 3 2 3 7 2 2 3 4" xfId="0"/>
    <cellStyle name="Normal 3 2 3 7 2 2 4" xfId="0"/>
    <cellStyle name="Normal 3 2 3 7 2 2 4 2" xfId="0"/>
    <cellStyle name="Normal 3 2 3 7 2 2 4 2 2" xfId="0"/>
    <cellStyle name="Normal 3 2 3 7 2 2 4 3" xfId="0"/>
    <cellStyle name="Normal 3 2 3 7 2 2 5" xfId="0"/>
    <cellStyle name="Normal 3 2 3 7 2 2 5 2" xfId="0"/>
    <cellStyle name="Normal 3 2 3 7 2 2 6" xfId="0"/>
    <cellStyle name="Normal 3 2 3 7 2 3" xfId="0"/>
    <cellStyle name="Normal 3 2 3 7 2 3 2" xfId="0"/>
    <cellStyle name="Normal 3 2 3 7 2 3 2 2" xfId="0"/>
    <cellStyle name="Normal 3 2 3 7 2 3 2 2 2" xfId="0"/>
    <cellStyle name="Normal 3 2 3 7 2 3 2 3" xfId="0"/>
    <cellStyle name="Normal 3 2 3 7 2 3 3" xfId="0"/>
    <cellStyle name="Normal 3 2 3 7 2 3 3 2" xfId="0"/>
    <cellStyle name="Normal 3 2 3 7 2 3 4" xfId="0"/>
    <cellStyle name="Normal 3 2 3 7 2 4" xfId="0"/>
    <cellStyle name="Normal 3 2 3 7 2 4 2" xfId="0"/>
    <cellStyle name="Normal 3 2 3 7 2 4 2 2" xfId="0"/>
    <cellStyle name="Normal 3 2 3 7 2 4 2 2 2" xfId="0"/>
    <cellStyle name="Normal 3 2 3 7 2 4 2 3" xfId="0"/>
    <cellStyle name="Normal 3 2 3 7 2 4 3" xfId="0"/>
    <cellStyle name="Normal 3 2 3 7 2 4 3 2" xfId="0"/>
    <cellStyle name="Normal 3 2 3 7 2 4 4" xfId="0"/>
    <cellStyle name="Normal 3 2 3 7 2 5" xfId="0"/>
    <cellStyle name="Normal 3 2 3 7 2 5 2" xfId="0"/>
    <cellStyle name="Normal 3 2 3 7 2 5 2 2" xfId="0"/>
    <cellStyle name="Normal 3 2 3 7 2 5 2 2 2" xfId="0"/>
    <cellStyle name="Normal 3 2 3 7 2 5 2 3" xfId="0"/>
    <cellStyle name="Normal 3 2 3 7 2 5 3" xfId="0"/>
    <cellStyle name="Normal 3 2 3 7 2 5 3 2" xfId="0"/>
    <cellStyle name="Normal 3 2 3 7 2 5 4" xfId="0"/>
    <cellStyle name="Normal 3 2 3 7 2 6" xfId="0"/>
    <cellStyle name="Normal 3 2 3 7 2 6 2" xfId="0"/>
    <cellStyle name="Normal 3 2 3 7 2 6 2 2" xfId="0"/>
    <cellStyle name="Normal 3 2 3 7 2 6 3" xfId="0"/>
    <cellStyle name="Normal 3 2 3 7 2 7" xfId="0"/>
    <cellStyle name="Normal 3 2 3 7 2 7 2" xfId="0"/>
    <cellStyle name="Normal 3 2 3 7 2 8" xfId="0"/>
    <cellStyle name="Normal 3 2 3 7 3" xfId="0"/>
    <cellStyle name="Normal 3 2 3 7 3 2" xfId="0"/>
    <cellStyle name="Normal 3 2 3 7 3 2 2" xfId="0"/>
    <cellStyle name="Normal 3 2 3 7 3 2 2 2" xfId="0"/>
    <cellStyle name="Normal 3 2 3 7 3 2 2 2 2" xfId="0"/>
    <cellStyle name="Normal 3 2 3 7 3 2 2 3" xfId="0"/>
    <cellStyle name="Normal 3 2 3 7 3 2 3" xfId="0"/>
    <cellStyle name="Normal 3 2 3 7 3 2 3 2" xfId="0"/>
    <cellStyle name="Normal 3 2 3 7 3 2 4" xfId="0"/>
    <cellStyle name="Normal 3 2 3 7 3 3" xfId="0"/>
    <cellStyle name="Normal 3 2 3 7 3 3 2" xfId="0"/>
    <cellStyle name="Normal 3 2 3 7 3 3 2 2" xfId="0"/>
    <cellStyle name="Normal 3 2 3 7 3 3 2 2 2" xfId="0"/>
    <cellStyle name="Normal 3 2 3 7 3 3 2 3" xfId="0"/>
    <cellStyle name="Normal 3 2 3 7 3 3 3" xfId="0"/>
    <cellStyle name="Normal 3 2 3 7 3 3 3 2" xfId="0"/>
    <cellStyle name="Normal 3 2 3 7 3 3 4" xfId="0"/>
    <cellStyle name="Normal 3 2 3 7 3 4" xfId="0"/>
    <cellStyle name="Normal 3 2 3 7 3 4 2" xfId="0"/>
    <cellStyle name="Normal 3 2 3 7 3 4 2 2" xfId="0"/>
    <cellStyle name="Normal 3 2 3 7 3 4 3" xfId="0"/>
    <cellStyle name="Normal 3 2 3 7 3 5" xfId="0"/>
    <cellStyle name="Normal 3 2 3 7 3 5 2" xfId="0"/>
    <cellStyle name="Normal 3 2 3 7 3 6" xfId="0"/>
    <cellStyle name="Normal 3 2 3 7 4" xfId="0"/>
    <cellStyle name="Normal 3 2 3 7 4 2" xfId="0"/>
    <cellStyle name="Normal 3 2 3 7 4 2 2" xfId="0"/>
    <cellStyle name="Normal 3 2 3 7 4 2 2 2" xfId="0"/>
    <cellStyle name="Normal 3 2 3 7 4 2 2 2 2" xfId="0"/>
    <cellStyle name="Normal 3 2 3 7 4 2 2 3" xfId="0"/>
    <cellStyle name="Normal 3 2 3 7 4 2 3" xfId="0"/>
    <cellStyle name="Normal 3 2 3 7 4 2 3 2" xfId="0"/>
    <cellStyle name="Normal 3 2 3 7 4 2 4" xfId="0"/>
    <cellStyle name="Normal 3 2 3 7 4 3" xfId="0"/>
    <cellStyle name="Normal 3 2 3 7 4 3 2" xfId="0"/>
    <cellStyle name="Normal 3 2 3 7 4 3 2 2" xfId="0"/>
    <cellStyle name="Normal 3 2 3 7 4 3 2 2 2" xfId="0"/>
    <cellStyle name="Normal 3 2 3 7 4 3 2 3" xfId="0"/>
    <cellStyle name="Normal 3 2 3 7 4 3 3" xfId="0"/>
    <cellStyle name="Normal 3 2 3 7 4 3 3 2" xfId="0"/>
    <cellStyle name="Normal 3 2 3 7 4 3 4" xfId="0"/>
    <cellStyle name="Normal 3 2 3 7 4 4" xfId="0"/>
    <cellStyle name="Normal 3 2 3 7 4 4 2" xfId="0"/>
    <cellStyle name="Normal 3 2 3 7 4 4 2 2" xfId="0"/>
    <cellStyle name="Normal 3 2 3 7 4 4 3" xfId="0"/>
    <cellStyle name="Normal 3 2 3 7 4 5" xfId="0"/>
    <cellStyle name="Normal 3 2 3 7 4 5 2" xfId="0"/>
    <cellStyle name="Normal 3 2 3 7 4 6" xfId="0"/>
    <cellStyle name="Normal 3 2 3 7 5" xfId="0"/>
    <cellStyle name="Normal 3 2 3 7 5 2" xfId="0"/>
    <cellStyle name="Normal 3 2 3 7 5 2 2" xfId="0"/>
    <cellStyle name="Normal 3 2 3 7 5 2 2 2" xfId="0"/>
    <cellStyle name="Normal 3 2 3 7 5 2 3" xfId="0"/>
    <cellStyle name="Normal 3 2 3 7 5 3" xfId="0"/>
    <cellStyle name="Normal 3 2 3 7 5 3 2" xfId="0"/>
    <cellStyle name="Normal 3 2 3 7 5 4" xfId="0"/>
    <cellStyle name="Normal 3 2 3 7 6" xfId="0"/>
    <cellStyle name="Normal 3 2 3 7 6 2" xfId="0"/>
    <cellStyle name="Normal 3 2 3 7 6 2 2" xfId="0"/>
    <cellStyle name="Normal 3 2 3 7 6 2 2 2" xfId="0"/>
    <cellStyle name="Normal 3 2 3 7 6 2 3" xfId="0"/>
    <cellStyle name="Normal 3 2 3 7 6 3" xfId="0"/>
    <cellStyle name="Normal 3 2 3 7 6 3 2" xfId="0"/>
    <cellStyle name="Normal 3 2 3 7 6 4" xfId="0"/>
    <cellStyle name="Normal 3 2 3 7 7" xfId="0"/>
    <cellStyle name="Normal 3 2 3 7 7 2" xfId="0"/>
    <cellStyle name="Normal 3 2 3 7 7 2 2" xfId="0"/>
    <cellStyle name="Normal 3 2 3 7 7 2 2 2" xfId="0"/>
    <cellStyle name="Normal 3 2 3 7 7 2 3" xfId="0"/>
    <cellStyle name="Normal 3 2 3 7 7 3" xfId="0"/>
    <cellStyle name="Normal 3 2 3 7 7 3 2" xfId="0"/>
    <cellStyle name="Normal 3 2 3 7 7 4" xfId="0"/>
    <cellStyle name="Normal 3 2 3 7 8" xfId="0"/>
    <cellStyle name="Normal 3 2 3 7 8 2" xfId="0"/>
    <cellStyle name="Normal 3 2 3 7 8 2 2" xfId="0"/>
    <cellStyle name="Normal 3 2 3 7 8 3" xfId="0"/>
    <cellStyle name="Normal 3 2 3 7 9" xfId="0"/>
    <cellStyle name="Normal 3 2 3 7 9 2" xfId="0"/>
    <cellStyle name="Normal 3 2 3 8" xfId="0"/>
    <cellStyle name="Normal 3 2 3 8 10" xfId="0"/>
    <cellStyle name="Normal 3 2 3 8 2" xfId="0"/>
    <cellStyle name="Normal 3 2 3 8 2 2" xfId="0"/>
    <cellStyle name="Normal 3 2 3 8 2 2 2" xfId="0"/>
    <cellStyle name="Normal 3 2 3 8 2 2 2 2" xfId="0"/>
    <cellStyle name="Normal 3 2 3 8 2 2 2 2 2" xfId="0"/>
    <cellStyle name="Normal 3 2 3 8 2 2 2 2 2 2" xfId="0"/>
    <cellStyle name="Normal 3 2 3 8 2 2 2 2 3" xfId="0"/>
    <cellStyle name="Normal 3 2 3 8 2 2 2 3" xfId="0"/>
    <cellStyle name="Normal 3 2 3 8 2 2 2 3 2" xfId="0"/>
    <cellStyle name="Normal 3 2 3 8 2 2 2 4" xfId="0"/>
    <cellStyle name="Normal 3 2 3 8 2 2 3" xfId="0"/>
    <cellStyle name="Normal 3 2 3 8 2 2 3 2" xfId="0"/>
    <cellStyle name="Normal 3 2 3 8 2 2 3 2 2" xfId="0"/>
    <cellStyle name="Normal 3 2 3 8 2 2 3 2 2 2" xfId="0"/>
    <cellStyle name="Normal 3 2 3 8 2 2 3 2 3" xfId="0"/>
    <cellStyle name="Normal 3 2 3 8 2 2 3 3" xfId="0"/>
    <cellStyle name="Normal 3 2 3 8 2 2 3 3 2" xfId="0"/>
    <cellStyle name="Normal 3 2 3 8 2 2 3 4" xfId="0"/>
    <cellStyle name="Normal 3 2 3 8 2 2 4" xfId="0"/>
    <cellStyle name="Normal 3 2 3 8 2 2 4 2" xfId="0"/>
    <cellStyle name="Normal 3 2 3 8 2 2 4 2 2" xfId="0"/>
    <cellStyle name="Normal 3 2 3 8 2 2 4 3" xfId="0"/>
    <cellStyle name="Normal 3 2 3 8 2 2 5" xfId="0"/>
    <cellStyle name="Normal 3 2 3 8 2 2 5 2" xfId="0"/>
    <cellStyle name="Normal 3 2 3 8 2 2 6" xfId="0"/>
    <cellStyle name="Normal 3 2 3 8 2 3" xfId="0"/>
    <cellStyle name="Normal 3 2 3 8 2 3 2" xfId="0"/>
    <cellStyle name="Normal 3 2 3 8 2 3 2 2" xfId="0"/>
    <cellStyle name="Normal 3 2 3 8 2 3 2 2 2" xfId="0"/>
    <cellStyle name="Normal 3 2 3 8 2 3 2 3" xfId="0"/>
    <cellStyle name="Normal 3 2 3 8 2 3 3" xfId="0"/>
    <cellStyle name="Normal 3 2 3 8 2 3 3 2" xfId="0"/>
    <cellStyle name="Normal 3 2 3 8 2 3 4" xfId="0"/>
    <cellStyle name="Normal 3 2 3 8 2 4" xfId="0"/>
    <cellStyle name="Normal 3 2 3 8 2 4 2" xfId="0"/>
    <cellStyle name="Normal 3 2 3 8 2 4 2 2" xfId="0"/>
    <cellStyle name="Normal 3 2 3 8 2 4 2 2 2" xfId="0"/>
    <cellStyle name="Normal 3 2 3 8 2 4 2 3" xfId="0"/>
    <cellStyle name="Normal 3 2 3 8 2 4 3" xfId="0"/>
    <cellStyle name="Normal 3 2 3 8 2 4 3 2" xfId="0"/>
    <cellStyle name="Normal 3 2 3 8 2 4 4" xfId="0"/>
    <cellStyle name="Normal 3 2 3 8 2 5" xfId="0"/>
    <cellStyle name="Normal 3 2 3 8 2 5 2" xfId="0"/>
    <cellStyle name="Normal 3 2 3 8 2 5 2 2" xfId="0"/>
    <cellStyle name="Normal 3 2 3 8 2 5 2 2 2" xfId="0"/>
    <cellStyle name="Normal 3 2 3 8 2 5 2 3" xfId="0"/>
    <cellStyle name="Normal 3 2 3 8 2 5 3" xfId="0"/>
    <cellStyle name="Normal 3 2 3 8 2 5 3 2" xfId="0"/>
    <cellStyle name="Normal 3 2 3 8 2 5 4" xfId="0"/>
    <cellStyle name="Normal 3 2 3 8 2 6" xfId="0"/>
    <cellStyle name="Normal 3 2 3 8 2 6 2" xfId="0"/>
    <cellStyle name="Normal 3 2 3 8 2 6 2 2" xfId="0"/>
    <cellStyle name="Normal 3 2 3 8 2 6 3" xfId="0"/>
    <cellStyle name="Normal 3 2 3 8 2 7" xfId="0"/>
    <cellStyle name="Normal 3 2 3 8 2 7 2" xfId="0"/>
    <cellStyle name="Normal 3 2 3 8 2 8" xfId="0"/>
    <cellStyle name="Normal 3 2 3 8 3" xfId="0"/>
    <cellStyle name="Normal 3 2 3 8 3 2" xfId="0"/>
    <cellStyle name="Normal 3 2 3 8 3 2 2" xfId="0"/>
    <cellStyle name="Normal 3 2 3 8 3 2 2 2" xfId="0"/>
    <cellStyle name="Normal 3 2 3 8 3 2 2 2 2" xfId="0"/>
    <cellStyle name="Normal 3 2 3 8 3 2 2 3" xfId="0"/>
    <cellStyle name="Normal 3 2 3 8 3 2 3" xfId="0"/>
    <cellStyle name="Normal 3 2 3 8 3 2 3 2" xfId="0"/>
    <cellStyle name="Normal 3 2 3 8 3 2 4" xfId="0"/>
    <cellStyle name="Normal 3 2 3 8 3 3" xfId="0"/>
    <cellStyle name="Normal 3 2 3 8 3 3 2" xfId="0"/>
    <cellStyle name="Normal 3 2 3 8 3 3 2 2" xfId="0"/>
    <cellStyle name="Normal 3 2 3 8 3 3 2 2 2" xfId="0"/>
    <cellStyle name="Normal 3 2 3 8 3 3 2 3" xfId="0"/>
    <cellStyle name="Normal 3 2 3 8 3 3 3" xfId="0"/>
    <cellStyle name="Normal 3 2 3 8 3 3 3 2" xfId="0"/>
    <cellStyle name="Normal 3 2 3 8 3 3 4" xfId="0"/>
    <cellStyle name="Normal 3 2 3 8 3 4" xfId="0"/>
    <cellStyle name="Normal 3 2 3 8 3 4 2" xfId="0"/>
    <cellStyle name="Normal 3 2 3 8 3 4 2 2" xfId="0"/>
    <cellStyle name="Normal 3 2 3 8 3 4 3" xfId="0"/>
    <cellStyle name="Normal 3 2 3 8 3 5" xfId="0"/>
    <cellStyle name="Normal 3 2 3 8 3 5 2" xfId="0"/>
    <cellStyle name="Normal 3 2 3 8 3 6" xfId="0"/>
    <cellStyle name="Normal 3 2 3 8 4" xfId="0"/>
    <cellStyle name="Normal 3 2 3 8 4 2" xfId="0"/>
    <cellStyle name="Normal 3 2 3 8 4 2 2" xfId="0"/>
    <cellStyle name="Normal 3 2 3 8 4 2 2 2" xfId="0"/>
    <cellStyle name="Normal 3 2 3 8 4 2 2 2 2" xfId="0"/>
    <cellStyle name="Normal 3 2 3 8 4 2 2 3" xfId="0"/>
    <cellStyle name="Normal 3 2 3 8 4 2 3" xfId="0"/>
    <cellStyle name="Normal 3 2 3 8 4 2 3 2" xfId="0"/>
    <cellStyle name="Normal 3 2 3 8 4 2 4" xfId="0"/>
    <cellStyle name="Normal 3 2 3 8 4 3" xfId="0"/>
    <cellStyle name="Normal 3 2 3 8 4 3 2" xfId="0"/>
    <cellStyle name="Normal 3 2 3 8 4 3 2 2" xfId="0"/>
    <cellStyle name="Normal 3 2 3 8 4 3 2 2 2" xfId="0"/>
    <cellStyle name="Normal 3 2 3 8 4 3 2 3" xfId="0"/>
    <cellStyle name="Normal 3 2 3 8 4 3 3" xfId="0"/>
    <cellStyle name="Normal 3 2 3 8 4 3 3 2" xfId="0"/>
    <cellStyle name="Normal 3 2 3 8 4 3 4" xfId="0"/>
    <cellStyle name="Normal 3 2 3 8 4 4" xfId="0"/>
    <cellStyle name="Normal 3 2 3 8 4 4 2" xfId="0"/>
    <cellStyle name="Normal 3 2 3 8 4 4 2 2" xfId="0"/>
    <cellStyle name="Normal 3 2 3 8 4 4 3" xfId="0"/>
    <cellStyle name="Normal 3 2 3 8 4 5" xfId="0"/>
    <cellStyle name="Normal 3 2 3 8 4 5 2" xfId="0"/>
    <cellStyle name="Normal 3 2 3 8 4 6" xfId="0"/>
    <cellStyle name="Normal 3 2 3 8 5" xfId="0"/>
    <cellStyle name="Normal 3 2 3 8 5 2" xfId="0"/>
    <cellStyle name="Normal 3 2 3 8 5 2 2" xfId="0"/>
    <cellStyle name="Normal 3 2 3 8 5 2 2 2" xfId="0"/>
    <cellStyle name="Normal 3 2 3 8 5 2 3" xfId="0"/>
    <cellStyle name="Normal 3 2 3 8 5 3" xfId="0"/>
    <cellStyle name="Normal 3 2 3 8 5 3 2" xfId="0"/>
    <cellStyle name="Normal 3 2 3 8 5 4" xfId="0"/>
    <cellStyle name="Normal 3 2 3 8 6" xfId="0"/>
    <cellStyle name="Normal 3 2 3 8 6 2" xfId="0"/>
    <cellStyle name="Normal 3 2 3 8 6 2 2" xfId="0"/>
    <cellStyle name="Normal 3 2 3 8 6 2 2 2" xfId="0"/>
    <cellStyle name="Normal 3 2 3 8 6 2 3" xfId="0"/>
    <cellStyle name="Normal 3 2 3 8 6 3" xfId="0"/>
    <cellStyle name="Normal 3 2 3 8 6 3 2" xfId="0"/>
    <cellStyle name="Normal 3 2 3 8 6 4" xfId="0"/>
    <cellStyle name="Normal 3 2 3 8 7" xfId="0"/>
    <cellStyle name="Normal 3 2 3 8 7 2" xfId="0"/>
    <cellStyle name="Normal 3 2 3 8 7 2 2" xfId="0"/>
    <cellStyle name="Normal 3 2 3 8 7 2 2 2" xfId="0"/>
    <cellStyle name="Normal 3 2 3 8 7 2 3" xfId="0"/>
    <cellStyle name="Normal 3 2 3 8 7 3" xfId="0"/>
    <cellStyle name="Normal 3 2 3 8 7 3 2" xfId="0"/>
    <cellStyle name="Normal 3 2 3 8 7 4" xfId="0"/>
    <cellStyle name="Normal 3 2 3 8 8" xfId="0"/>
    <cellStyle name="Normal 3 2 3 8 8 2" xfId="0"/>
    <cellStyle name="Normal 3 2 3 8 8 2 2" xfId="0"/>
    <cellStyle name="Normal 3 2 3 8 8 3" xfId="0"/>
    <cellStyle name="Normal 3 2 3 8 9" xfId="0"/>
    <cellStyle name="Normal 3 2 3 8 9 2" xfId="0"/>
    <cellStyle name="Normal 3 2 3 9" xfId="0"/>
    <cellStyle name="Normal 3 2 3 9 2" xfId="0"/>
    <cellStyle name="Normal 3 2 3 9 2 2" xfId="0"/>
    <cellStyle name="Normal 3 2 3 9 2 2 2" xfId="0"/>
    <cellStyle name="Normal 3 2 3 9 2 2 2 2" xfId="0"/>
    <cellStyle name="Normal 3 2 3 9 2 2 2 2 2" xfId="0"/>
    <cellStyle name="Normal 3 2 3 9 2 2 2 3" xfId="0"/>
    <cellStyle name="Normal 3 2 3 9 2 2 3" xfId="0"/>
    <cellStyle name="Normal 3 2 3 9 2 2 3 2" xfId="0"/>
    <cellStyle name="Normal 3 2 3 9 2 2 4" xfId="0"/>
    <cellStyle name="Normal 3 2 3 9 2 3" xfId="0"/>
    <cellStyle name="Normal 3 2 3 9 2 3 2" xfId="0"/>
    <cellStyle name="Normal 3 2 3 9 2 3 2 2" xfId="0"/>
    <cellStyle name="Normal 3 2 3 9 2 3 2 2 2" xfId="0"/>
    <cellStyle name="Normal 3 2 3 9 2 3 2 3" xfId="0"/>
    <cellStyle name="Normal 3 2 3 9 2 3 3" xfId="0"/>
    <cellStyle name="Normal 3 2 3 9 2 3 3 2" xfId="0"/>
    <cellStyle name="Normal 3 2 3 9 2 3 4" xfId="0"/>
    <cellStyle name="Normal 3 2 3 9 2 4" xfId="0"/>
    <cellStyle name="Normal 3 2 3 9 2 4 2" xfId="0"/>
    <cellStyle name="Normal 3 2 3 9 2 4 2 2" xfId="0"/>
    <cellStyle name="Normal 3 2 3 9 2 4 3" xfId="0"/>
    <cellStyle name="Normal 3 2 3 9 2 5" xfId="0"/>
    <cellStyle name="Normal 3 2 3 9 2 5 2" xfId="0"/>
    <cellStyle name="Normal 3 2 3 9 2 6" xfId="0"/>
    <cellStyle name="Normal 3 2 3 9 3" xfId="0"/>
    <cellStyle name="Normal 3 2 3 9 3 2" xfId="0"/>
    <cellStyle name="Normal 3 2 3 9 3 2 2" xfId="0"/>
    <cellStyle name="Normal 3 2 3 9 3 2 2 2" xfId="0"/>
    <cellStyle name="Normal 3 2 3 9 3 2 3" xfId="0"/>
    <cellStyle name="Normal 3 2 3 9 3 3" xfId="0"/>
    <cellStyle name="Normal 3 2 3 9 3 3 2" xfId="0"/>
    <cellStyle name="Normal 3 2 3 9 3 4" xfId="0"/>
    <cellStyle name="Normal 3 2 3 9 4" xfId="0"/>
    <cellStyle name="Normal 3 2 3 9 4 2" xfId="0"/>
    <cellStyle name="Normal 3 2 3 9 4 2 2" xfId="0"/>
    <cellStyle name="Normal 3 2 3 9 4 2 2 2" xfId="0"/>
    <cellStyle name="Normal 3 2 3 9 4 2 3" xfId="0"/>
    <cellStyle name="Normal 3 2 3 9 4 3" xfId="0"/>
    <cellStyle name="Normal 3 2 3 9 4 3 2" xfId="0"/>
    <cellStyle name="Normal 3 2 3 9 4 4" xfId="0"/>
    <cellStyle name="Normal 3 2 3 9 5" xfId="0"/>
    <cellStyle name="Normal 3 2 3 9 5 2" xfId="0"/>
    <cellStyle name="Normal 3 2 3 9 5 2 2" xfId="0"/>
    <cellStyle name="Normal 3 2 3 9 5 2 2 2" xfId="0"/>
    <cellStyle name="Normal 3 2 3 9 5 2 3" xfId="0"/>
    <cellStyle name="Normal 3 2 3 9 5 3" xfId="0"/>
    <cellStyle name="Normal 3 2 3 9 5 3 2" xfId="0"/>
    <cellStyle name="Normal 3 2 3 9 5 4" xfId="0"/>
    <cellStyle name="Normal 3 2 3 9 6" xfId="0"/>
    <cellStyle name="Normal 3 2 3 9 6 2" xfId="0"/>
    <cellStyle name="Normal 3 2 3 9 6 2 2" xfId="0"/>
    <cellStyle name="Normal 3 2 3 9 6 3" xfId="0"/>
    <cellStyle name="Normal 3 2 3 9 7" xfId="0"/>
    <cellStyle name="Normal 3 2 3 9 7 2" xfId="0"/>
    <cellStyle name="Normal 3 2 3 9 8" xfId="0"/>
    <cellStyle name="Normal 3 2 4" xfId="0"/>
    <cellStyle name="Normal 3 2 4 10" xfId="0"/>
    <cellStyle name="Normal 3 2 4 10 2" xfId="0"/>
    <cellStyle name="Normal 3 2 4 10 2 2" xfId="0"/>
    <cellStyle name="Normal 3 2 4 10 2 2 2" xfId="0"/>
    <cellStyle name="Normal 3 2 4 10 2 3" xfId="0"/>
    <cellStyle name="Normal 3 2 4 10 3" xfId="0"/>
    <cellStyle name="Normal 3 2 4 10 3 2" xfId="0"/>
    <cellStyle name="Normal 3 2 4 10 4" xfId="0"/>
    <cellStyle name="Normal 3 2 4 11" xfId="0"/>
    <cellStyle name="Normal 3 2 4 11 2" xfId="0"/>
    <cellStyle name="Normal 3 2 4 11 2 2" xfId="0"/>
    <cellStyle name="Normal 3 2 4 11 2 2 2" xfId="0"/>
    <cellStyle name="Normal 3 2 4 11 2 3" xfId="0"/>
    <cellStyle name="Normal 3 2 4 11 3" xfId="0"/>
    <cellStyle name="Normal 3 2 4 11 3 2" xfId="0"/>
    <cellStyle name="Normal 3 2 4 11 4" xfId="0"/>
    <cellStyle name="Normal 3 2 4 12" xfId="0"/>
    <cellStyle name="Normal 3 2 4 12 2" xfId="0"/>
    <cellStyle name="Normal 3 2 4 12 2 2" xfId="0"/>
    <cellStyle name="Normal 3 2 4 12 2 2 2" xfId="0"/>
    <cellStyle name="Normal 3 2 4 12 2 3" xfId="0"/>
    <cellStyle name="Normal 3 2 4 12 3" xfId="0"/>
    <cellStyle name="Normal 3 2 4 12 3 2" xfId="0"/>
    <cellStyle name="Normal 3 2 4 12 4" xfId="0"/>
    <cellStyle name="Normal 3 2 4 13" xfId="0"/>
    <cellStyle name="Normal 3 2 4 13 2" xfId="0"/>
    <cellStyle name="Normal 3 2 4 13 2 2" xfId="0"/>
    <cellStyle name="Normal 3 2 4 13 3" xfId="0"/>
    <cellStyle name="Normal 3 2 4 14" xfId="0"/>
    <cellStyle name="Normal 3 2 4 14 2" xfId="0"/>
    <cellStyle name="Normal 3 2 4 15" xfId="0"/>
    <cellStyle name="Normal 3 2 4 15 2" xfId="0"/>
    <cellStyle name="Normal 3 2 4 16" xfId="0"/>
    <cellStyle name="Normal 3 2 4 16 2" xfId="0"/>
    <cellStyle name="Normal 3 2 4 17" xfId="0"/>
    <cellStyle name="Normal 3 2 4 2" xfId="0"/>
    <cellStyle name="Normal 3 2 4 2 10" xfId="0"/>
    <cellStyle name="Normal 3 2 4 2 10 2" xfId="0"/>
    <cellStyle name="Normal 3 2 4 2 10 2 2" xfId="0"/>
    <cellStyle name="Normal 3 2 4 2 10 3" xfId="0"/>
    <cellStyle name="Normal 3 2 4 2 11" xfId="0"/>
    <cellStyle name="Normal 3 2 4 2 11 2" xfId="0"/>
    <cellStyle name="Normal 3 2 4 2 12" xfId="0"/>
    <cellStyle name="Normal 3 2 4 2 12 2" xfId="0"/>
    <cellStyle name="Normal 3 2 4 2 13" xfId="0"/>
    <cellStyle name="Normal 3 2 4 2 13 2" xfId="0"/>
    <cellStyle name="Normal 3 2 4 2 14" xfId="0"/>
    <cellStyle name="Normal 3 2 4 2 2" xfId="0"/>
    <cellStyle name="Normal 3 2 4 2 2 10" xfId="0"/>
    <cellStyle name="Normal 3 2 4 2 2 2" xfId="0"/>
    <cellStyle name="Normal 3 2 4 2 2 2 2" xfId="0"/>
    <cellStyle name="Normal 3 2 4 2 2 2 2 2" xfId="0"/>
    <cellStyle name="Normal 3 2 4 2 2 2 2 2 2" xfId="0"/>
    <cellStyle name="Normal 3 2 4 2 2 2 2 2 2 2" xfId="0"/>
    <cellStyle name="Normal 3 2 4 2 2 2 2 2 2 2 2" xfId="0"/>
    <cellStyle name="Normal 3 2 4 2 2 2 2 2 2 3" xfId="0"/>
    <cellStyle name="Normal 3 2 4 2 2 2 2 2 3" xfId="0"/>
    <cellStyle name="Normal 3 2 4 2 2 2 2 2 3 2" xfId="0"/>
    <cellStyle name="Normal 3 2 4 2 2 2 2 2 4" xfId="0"/>
    <cellStyle name="Normal 3 2 4 2 2 2 2 3" xfId="0"/>
    <cellStyle name="Normal 3 2 4 2 2 2 2 3 2" xfId="0"/>
    <cellStyle name="Normal 3 2 4 2 2 2 2 3 2 2" xfId="0"/>
    <cellStyle name="Normal 3 2 4 2 2 2 2 3 2 2 2" xfId="0"/>
    <cellStyle name="Normal 3 2 4 2 2 2 2 3 2 3" xfId="0"/>
    <cellStyle name="Normal 3 2 4 2 2 2 2 3 3" xfId="0"/>
    <cellStyle name="Normal 3 2 4 2 2 2 2 3 3 2" xfId="0"/>
    <cellStyle name="Normal 3 2 4 2 2 2 2 3 4" xfId="0"/>
    <cellStyle name="Normal 3 2 4 2 2 2 2 4" xfId="0"/>
    <cellStyle name="Normal 3 2 4 2 2 2 2 4 2" xfId="0"/>
    <cellStyle name="Normal 3 2 4 2 2 2 2 4 2 2" xfId="0"/>
    <cellStyle name="Normal 3 2 4 2 2 2 2 4 3" xfId="0"/>
    <cellStyle name="Normal 3 2 4 2 2 2 2 5" xfId="0"/>
    <cellStyle name="Normal 3 2 4 2 2 2 2 5 2" xfId="0"/>
    <cellStyle name="Normal 3 2 4 2 2 2 2 6" xfId="0"/>
    <cellStyle name="Normal 3 2 4 2 2 2 3" xfId="0"/>
    <cellStyle name="Normal 3 2 4 2 2 2 3 2" xfId="0"/>
    <cellStyle name="Normal 3 2 4 2 2 2 3 2 2" xfId="0"/>
    <cellStyle name="Normal 3 2 4 2 2 2 3 2 2 2" xfId="0"/>
    <cellStyle name="Normal 3 2 4 2 2 2 3 2 3" xfId="0"/>
    <cellStyle name="Normal 3 2 4 2 2 2 3 3" xfId="0"/>
    <cellStyle name="Normal 3 2 4 2 2 2 3 3 2" xfId="0"/>
    <cellStyle name="Normal 3 2 4 2 2 2 3 4" xfId="0"/>
    <cellStyle name="Normal 3 2 4 2 2 2 4" xfId="0"/>
    <cellStyle name="Normal 3 2 4 2 2 2 4 2" xfId="0"/>
    <cellStyle name="Normal 3 2 4 2 2 2 4 2 2" xfId="0"/>
    <cellStyle name="Normal 3 2 4 2 2 2 4 2 2 2" xfId="0"/>
    <cellStyle name="Normal 3 2 4 2 2 2 4 2 3" xfId="0"/>
    <cellStyle name="Normal 3 2 4 2 2 2 4 3" xfId="0"/>
    <cellStyle name="Normal 3 2 4 2 2 2 4 3 2" xfId="0"/>
    <cellStyle name="Normal 3 2 4 2 2 2 4 4" xfId="0"/>
    <cellStyle name="Normal 3 2 4 2 2 2 5" xfId="0"/>
    <cellStyle name="Normal 3 2 4 2 2 2 5 2" xfId="0"/>
    <cellStyle name="Normal 3 2 4 2 2 2 5 2 2" xfId="0"/>
    <cellStyle name="Normal 3 2 4 2 2 2 5 2 2 2" xfId="0"/>
    <cellStyle name="Normal 3 2 4 2 2 2 5 2 3" xfId="0"/>
    <cellStyle name="Normal 3 2 4 2 2 2 5 3" xfId="0"/>
    <cellStyle name="Normal 3 2 4 2 2 2 5 3 2" xfId="0"/>
    <cellStyle name="Normal 3 2 4 2 2 2 5 4" xfId="0"/>
    <cellStyle name="Normal 3 2 4 2 2 2 6" xfId="0"/>
    <cellStyle name="Normal 3 2 4 2 2 2 6 2" xfId="0"/>
    <cellStyle name="Normal 3 2 4 2 2 2 6 2 2" xfId="0"/>
    <cellStyle name="Normal 3 2 4 2 2 2 6 3" xfId="0"/>
    <cellStyle name="Normal 3 2 4 2 2 2 7" xfId="0"/>
    <cellStyle name="Normal 3 2 4 2 2 2 7 2" xfId="0"/>
    <cellStyle name="Normal 3 2 4 2 2 2 8" xfId="0"/>
    <cellStyle name="Normal 3 2 4 2 2 3" xfId="0"/>
    <cellStyle name="Normal 3 2 4 2 2 3 2" xfId="0"/>
    <cellStyle name="Normal 3 2 4 2 2 3 2 2" xfId="0"/>
    <cellStyle name="Normal 3 2 4 2 2 3 2 2 2" xfId="0"/>
    <cellStyle name="Normal 3 2 4 2 2 3 2 2 2 2" xfId="0"/>
    <cellStyle name="Normal 3 2 4 2 2 3 2 2 3" xfId="0"/>
    <cellStyle name="Normal 3 2 4 2 2 3 2 3" xfId="0"/>
    <cellStyle name="Normal 3 2 4 2 2 3 2 3 2" xfId="0"/>
    <cellStyle name="Normal 3 2 4 2 2 3 2 4" xfId="0"/>
    <cellStyle name="Normal 3 2 4 2 2 3 3" xfId="0"/>
    <cellStyle name="Normal 3 2 4 2 2 3 3 2" xfId="0"/>
    <cellStyle name="Normal 3 2 4 2 2 3 3 2 2" xfId="0"/>
    <cellStyle name="Normal 3 2 4 2 2 3 3 2 2 2" xfId="0"/>
    <cellStyle name="Normal 3 2 4 2 2 3 3 2 3" xfId="0"/>
    <cellStyle name="Normal 3 2 4 2 2 3 3 3" xfId="0"/>
    <cellStyle name="Normal 3 2 4 2 2 3 3 3 2" xfId="0"/>
    <cellStyle name="Normal 3 2 4 2 2 3 3 4" xfId="0"/>
    <cellStyle name="Normal 3 2 4 2 2 3 4" xfId="0"/>
    <cellStyle name="Normal 3 2 4 2 2 3 4 2" xfId="0"/>
    <cellStyle name="Normal 3 2 4 2 2 3 4 2 2" xfId="0"/>
    <cellStyle name="Normal 3 2 4 2 2 3 4 3" xfId="0"/>
    <cellStyle name="Normal 3 2 4 2 2 3 5" xfId="0"/>
    <cellStyle name="Normal 3 2 4 2 2 3 5 2" xfId="0"/>
    <cellStyle name="Normal 3 2 4 2 2 3 6" xfId="0"/>
    <cellStyle name="Normal 3 2 4 2 2 4" xfId="0"/>
    <cellStyle name="Normal 3 2 4 2 2 4 2" xfId="0"/>
    <cellStyle name="Normal 3 2 4 2 2 4 2 2" xfId="0"/>
    <cellStyle name="Normal 3 2 4 2 2 4 2 2 2" xfId="0"/>
    <cellStyle name="Normal 3 2 4 2 2 4 2 2 2 2" xfId="0"/>
    <cellStyle name="Normal 3 2 4 2 2 4 2 2 3" xfId="0"/>
    <cellStyle name="Normal 3 2 4 2 2 4 2 3" xfId="0"/>
    <cellStyle name="Normal 3 2 4 2 2 4 2 3 2" xfId="0"/>
    <cellStyle name="Normal 3 2 4 2 2 4 2 4" xfId="0"/>
    <cellStyle name="Normal 3 2 4 2 2 4 3" xfId="0"/>
    <cellStyle name="Normal 3 2 4 2 2 4 3 2" xfId="0"/>
    <cellStyle name="Normal 3 2 4 2 2 4 3 2 2" xfId="0"/>
    <cellStyle name="Normal 3 2 4 2 2 4 3 2 2 2" xfId="0"/>
    <cellStyle name="Normal 3 2 4 2 2 4 3 2 3" xfId="0"/>
    <cellStyle name="Normal 3 2 4 2 2 4 3 3" xfId="0"/>
    <cellStyle name="Normal 3 2 4 2 2 4 3 3 2" xfId="0"/>
    <cellStyle name="Normal 3 2 4 2 2 4 3 4" xfId="0"/>
    <cellStyle name="Normal 3 2 4 2 2 4 4" xfId="0"/>
    <cellStyle name="Normal 3 2 4 2 2 4 4 2" xfId="0"/>
    <cellStyle name="Normal 3 2 4 2 2 4 4 2 2" xfId="0"/>
    <cellStyle name="Normal 3 2 4 2 2 4 4 3" xfId="0"/>
    <cellStyle name="Normal 3 2 4 2 2 4 5" xfId="0"/>
    <cellStyle name="Normal 3 2 4 2 2 4 5 2" xfId="0"/>
    <cellStyle name="Normal 3 2 4 2 2 4 6" xfId="0"/>
    <cellStyle name="Normal 3 2 4 2 2 5" xfId="0"/>
    <cellStyle name="Normal 3 2 4 2 2 5 2" xfId="0"/>
    <cellStyle name="Normal 3 2 4 2 2 5 2 2" xfId="0"/>
    <cellStyle name="Normal 3 2 4 2 2 5 2 2 2" xfId="0"/>
    <cellStyle name="Normal 3 2 4 2 2 5 2 3" xfId="0"/>
    <cellStyle name="Normal 3 2 4 2 2 5 3" xfId="0"/>
    <cellStyle name="Normal 3 2 4 2 2 5 3 2" xfId="0"/>
    <cellStyle name="Normal 3 2 4 2 2 5 4" xfId="0"/>
    <cellStyle name="Normal 3 2 4 2 2 6" xfId="0"/>
    <cellStyle name="Normal 3 2 4 2 2 6 2" xfId="0"/>
    <cellStyle name="Normal 3 2 4 2 2 6 2 2" xfId="0"/>
    <cellStyle name="Normal 3 2 4 2 2 6 2 2 2" xfId="0"/>
    <cellStyle name="Normal 3 2 4 2 2 6 2 3" xfId="0"/>
    <cellStyle name="Normal 3 2 4 2 2 6 3" xfId="0"/>
    <cellStyle name="Normal 3 2 4 2 2 6 3 2" xfId="0"/>
    <cellStyle name="Normal 3 2 4 2 2 6 4" xfId="0"/>
    <cellStyle name="Normal 3 2 4 2 2 7" xfId="0"/>
    <cellStyle name="Normal 3 2 4 2 2 7 2" xfId="0"/>
    <cellStyle name="Normal 3 2 4 2 2 7 2 2" xfId="0"/>
    <cellStyle name="Normal 3 2 4 2 2 7 2 2 2" xfId="0"/>
    <cellStyle name="Normal 3 2 4 2 2 7 2 3" xfId="0"/>
    <cellStyle name="Normal 3 2 4 2 2 7 3" xfId="0"/>
    <cellStyle name="Normal 3 2 4 2 2 7 3 2" xfId="0"/>
    <cellStyle name="Normal 3 2 4 2 2 7 4" xfId="0"/>
    <cellStyle name="Normal 3 2 4 2 2 8" xfId="0"/>
    <cellStyle name="Normal 3 2 4 2 2 8 2" xfId="0"/>
    <cellStyle name="Normal 3 2 4 2 2 8 2 2" xfId="0"/>
    <cellStyle name="Normal 3 2 4 2 2 8 3" xfId="0"/>
    <cellStyle name="Normal 3 2 4 2 2 9" xfId="0"/>
    <cellStyle name="Normal 3 2 4 2 2 9 2" xfId="0"/>
    <cellStyle name="Normal 3 2 4 2 3" xfId="0"/>
    <cellStyle name="Normal 3 2 4 2 3 10" xfId="0"/>
    <cellStyle name="Normal 3 2 4 2 3 2" xfId="0"/>
    <cellStyle name="Normal 3 2 4 2 3 2 2" xfId="0"/>
    <cellStyle name="Normal 3 2 4 2 3 2 2 2" xfId="0"/>
    <cellStyle name="Normal 3 2 4 2 3 2 2 2 2" xfId="0"/>
    <cellStyle name="Normal 3 2 4 2 3 2 2 2 2 2" xfId="0"/>
    <cellStyle name="Normal 3 2 4 2 3 2 2 2 2 2 2" xfId="0"/>
    <cellStyle name="Normal 3 2 4 2 3 2 2 2 2 3" xfId="0"/>
    <cellStyle name="Normal 3 2 4 2 3 2 2 2 3" xfId="0"/>
    <cellStyle name="Normal 3 2 4 2 3 2 2 2 3 2" xfId="0"/>
    <cellStyle name="Normal 3 2 4 2 3 2 2 2 4" xfId="0"/>
    <cellStyle name="Normal 3 2 4 2 3 2 2 3" xfId="0"/>
    <cellStyle name="Normal 3 2 4 2 3 2 2 3 2" xfId="0"/>
    <cellStyle name="Normal 3 2 4 2 3 2 2 3 2 2" xfId="0"/>
    <cellStyle name="Normal 3 2 4 2 3 2 2 3 2 2 2" xfId="0"/>
    <cellStyle name="Normal 3 2 4 2 3 2 2 3 2 3" xfId="0"/>
    <cellStyle name="Normal 3 2 4 2 3 2 2 3 3" xfId="0"/>
    <cellStyle name="Normal 3 2 4 2 3 2 2 3 3 2" xfId="0"/>
    <cellStyle name="Normal 3 2 4 2 3 2 2 3 4" xfId="0"/>
    <cellStyle name="Normal 3 2 4 2 3 2 2 4" xfId="0"/>
    <cellStyle name="Normal 3 2 4 2 3 2 2 4 2" xfId="0"/>
    <cellStyle name="Normal 3 2 4 2 3 2 2 4 2 2" xfId="0"/>
    <cellStyle name="Normal 3 2 4 2 3 2 2 4 3" xfId="0"/>
    <cellStyle name="Normal 3 2 4 2 3 2 2 5" xfId="0"/>
    <cellStyle name="Normal 3 2 4 2 3 2 2 5 2" xfId="0"/>
    <cellStyle name="Normal 3 2 4 2 3 2 2 6" xfId="0"/>
    <cellStyle name="Normal 3 2 4 2 3 2 3" xfId="0"/>
    <cellStyle name="Normal 3 2 4 2 3 2 3 2" xfId="0"/>
    <cellStyle name="Normal 3 2 4 2 3 2 3 2 2" xfId="0"/>
    <cellStyle name="Normal 3 2 4 2 3 2 3 2 2 2" xfId="0"/>
    <cellStyle name="Normal 3 2 4 2 3 2 3 2 3" xfId="0"/>
    <cellStyle name="Normal 3 2 4 2 3 2 3 3" xfId="0"/>
    <cellStyle name="Normal 3 2 4 2 3 2 3 3 2" xfId="0"/>
    <cellStyle name="Normal 3 2 4 2 3 2 3 4" xfId="0"/>
    <cellStyle name="Normal 3 2 4 2 3 2 4" xfId="0"/>
    <cellStyle name="Normal 3 2 4 2 3 2 4 2" xfId="0"/>
    <cellStyle name="Normal 3 2 4 2 3 2 4 2 2" xfId="0"/>
    <cellStyle name="Normal 3 2 4 2 3 2 4 2 2 2" xfId="0"/>
    <cellStyle name="Normal 3 2 4 2 3 2 4 2 3" xfId="0"/>
    <cellStyle name="Normal 3 2 4 2 3 2 4 3" xfId="0"/>
    <cellStyle name="Normal 3 2 4 2 3 2 4 3 2" xfId="0"/>
    <cellStyle name="Normal 3 2 4 2 3 2 4 4" xfId="0"/>
    <cellStyle name="Normal 3 2 4 2 3 2 5" xfId="0"/>
    <cellStyle name="Normal 3 2 4 2 3 2 5 2" xfId="0"/>
    <cellStyle name="Normal 3 2 4 2 3 2 5 2 2" xfId="0"/>
    <cellStyle name="Normal 3 2 4 2 3 2 5 2 2 2" xfId="0"/>
    <cellStyle name="Normal 3 2 4 2 3 2 5 2 3" xfId="0"/>
    <cellStyle name="Normal 3 2 4 2 3 2 5 3" xfId="0"/>
    <cellStyle name="Normal 3 2 4 2 3 2 5 3 2" xfId="0"/>
    <cellStyle name="Normal 3 2 4 2 3 2 5 4" xfId="0"/>
    <cellStyle name="Normal 3 2 4 2 3 2 6" xfId="0"/>
    <cellStyle name="Normal 3 2 4 2 3 2 6 2" xfId="0"/>
    <cellStyle name="Normal 3 2 4 2 3 2 6 2 2" xfId="0"/>
    <cellStyle name="Normal 3 2 4 2 3 2 6 3" xfId="0"/>
    <cellStyle name="Normal 3 2 4 2 3 2 7" xfId="0"/>
    <cellStyle name="Normal 3 2 4 2 3 2 7 2" xfId="0"/>
    <cellStyle name="Normal 3 2 4 2 3 2 8" xfId="0"/>
    <cellStyle name="Normal 3 2 4 2 3 3" xfId="0"/>
    <cellStyle name="Normal 3 2 4 2 3 3 2" xfId="0"/>
    <cellStyle name="Normal 3 2 4 2 3 3 2 2" xfId="0"/>
    <cellStyle name="Normal 3 2 4 2 3 3 2 2 2" xfId="0"/>
    <cellStyle name="Normal 3 2 4 2 3 3 2 2 2 2" xfId="0"/>
    <cellStyle name="Normal 3 2 4 2 3 3 2 2 3" xfId="0"/>
    <cellStyle name="Normal 3 2 4 2 3 3 2 3" xfId="0"/>
    <cellStyle name="Normal 3 2 4 2 3 3 2 3 2" xfId="0"/>
    <cellStyle name="Normal 3 2 4 2 3 3 2 4" xfId="0"/>
    <cellStyle name="Normal 3 2 4 2 3 3 3" xfId="0"/>
    <cellStyle name="Normal 3 2 4 2 3 3 3 2" xfId="0"/>
    <cellStyle name="Normal 3 2 4 2 3 3 3 2 2" xfId="0"/>
    <cellStyle name="Normal 3 2 4 2 3 3 3 2 2 2" xfId="0"/>
    <cellStyle name="Normal 3 2 4 2 3 3 3 2 3" xfId="0"/>
    <cellStyle name="Normal 3 2 4 2 3 3 3 3" xfId="0"/>
    <cellStyle name="Normal 3 2 4 2 3 3 3 3 2" xfId="0"/>
    <cellStyle name="Normal 3 2 4 2 3 3 3 4" xfId="0"/>
    <cellStyle name="Normal 3 2 4 2 3 3 4" xfId="0"/>
    <cellStyle name="Normal 3 2 4 2 3 3 4 2" xfId="0"/>
    <cellStyle name="Normal 3 2 4 2 3 3 4 2 2" xfId="0"/>
    <cellStyle name="Normal 3 2 4 2 3 3 4 3" xfId="0"/>
    <cellStyle name="Normal 3 2 4 2 3 3 5" xfId="0"/>
    <cellStyle name="Normal 3 2 4 2 3 3 5 2" xfId="0"/>
    <cellStyle name="Normal 3 2 4 2 3 3 6" xfId="0"/>
    <cellStyle name="Normal 3 2 4 2 3 4" xfId="0"/>
    <cellStyle name="Normal 3 2 4 2 3 4 2" xfId="0"/>
    <cellStyle name="Normal 3 2 4 2 3 4 2 2" xfId="0"/>
    <cellStyle name="Normal 3 2 4 2 3 4 2 2 2" xfId="0"/>
    <cellStyle name="Normal 3 2 4 2 3 4 2 2 2 2" xfId="0"/>
    <cellStyle name="Normal 3 2 4 2 3 4 2 2 3" xfId="0"/>
    <cellStyle name="Normal 3 2 4 2 3 4 2 3" xfId="0"/>
    <cellStyle name="Normal 3 2 4 2 3 4 2 3 2" xfId="0"/>
    <cellStyle name="Normal 3 2 4 2 3 4 2 4" xfId="0"/>
    <cellStyle name="Normal 3 2 4 2 3 4 3" xfId="0"/>
    <cellStyle name="Normal 3 2 4 2 3 4 3 2" xfId="0"/>
    <cellStyle name="Normal 3 2 4 2 3 4 3 2 2" xfId="0"/>
    <cellStyle name="Normal 3 2 4 2 3 4 3 2 2 2" xfId="0"/>
    <cellStyle name="Normal 3 2 4 2 3 4 3 2 3" xfId="0"/>
    <cellStyle name="Normal 3 2 4 2 3 4 3 3" xfId="0"/>
    <cellStyle name="Normal 3 2 4 2 3 4 3 3 2" xfId="0"/>
    <cellStyle name="Normal 3 2 4 2 3 4 3 4" xfId="0"/>
    <cellStyle name="Normal 3 2 4 2 3 4 4" xfId="0"/>
    <cellStyle name="Normal 3 2 4 2 3 4 4 2" xfId="0"/>
    <cellStyle name="Normal 3 2 4 2 3 4 4 2 2" xfId="0"/>
    <cellStyle name="Normal 3 2 4 2 3 4 4 3" xfId="0"/>
    <cellStyle name="Normal 3 2 4 2 3 4 5" xfId="0"/>
    <cellStyle name="Normal 3 2 4 2 3 4 5 2" xfId="0"/>
    <cellStyle name="Normal 3 2 4 2 3 4 6" xfId="0"/>
    <cellStyle name="Normal 3 2 4 2 3 5" xfId="0"/>
    <cellStyle name="Normal 3 2 4 2 3 5 2" xfId="0"/>
    <cellStyle name="Normal 3 2 4 2 3 5 2 2" xfId="0"/>
    <cellStyle name="Normal 3 2 4 2 3 5 2 2 2" xfId="0"/>
    <cellStyle name="Normal 3 2 4 2 3 5 2 3" xfId="0"/>
    <cellStyle name="Normal 3 2 4 2 3 5 3" xfId="0"/>
    <cellStyle name="Normal 3 2 4 2 3 5 3 2" xfId="0"/>
    <cellStyle name="Normal 3 2 4 2 3 5 4" xfId="0"/>
    <cellStyle name="Normal 3 2 4 2 3 6" xfId="0"/>
    <cellStyle name="Normal 3 2 4 2 3 6 2" xfId="0"/>
    <cellStyle name="Normal 3 2 4 2 3 6 2 2" xfId="0"/>
    <cellStyle name="Normal 3 2 4 2 3 6 2 2 2" xfId="0"/>
    <cellStyle name="Normal 3 2 4 2 3 6 2 3" xfId="0"/>
    <cellStyle name="Normal 3 2 4 2 3 6 3" xfId="0"/>
    <cellStyle name="Normal 3 2 4 2 3 6 3 2" xfId="0"/>
    <cellStyle name="Normal 3 2 4 2 3 6 4" xfId="0"/>
    <cellStyle name="Normal 3 2 4 2 3 7" xfId="0"/>
    <cellStyle name="Normal 3 2 4 2 3 7 2" xfId="0"/>
    <cellStyle name="Normal 3 2 4 2 3 7 2 2" xfId="0"/>
    <cellStyle name="Normal 3 2 4 2 3 7 2 2 2" xfId="0"/>
    <cellStyle name="Normal 3 2 4 2 3 7 2 3" xfId="0"/>
    <cellStyle name="Normal 3 2 4 2 3 7 3" xfId="0"/>
    <cellStyle name="Normal 3 2 4 2 3 7 3 2" xfId="0"/>
    <cellStyle name="Normal 3 2 4 2 3 7 4" xfId="0"/>
    <cellStyle name="Normal 3 2 4 2 3 8" xfId="0"/>
    <cellStyle name="Normal 3 2 4 2 3 8 2" xfId="0"/>
    <cellStyle name="Normal 3 2 4 2 3 8 2 2" xfId="0"/>
    <cellStyle name="Normal 3 2 4 2 3 8 3" xfId="0"/>
    <cellStyle name="Normal 3 2 4 2 3 9" xfId="0"/>
    <cellStyle name="Normal 3 2 4 2 3 9 2" xfId="0"/>
    <cellStyle name="Normal 3 2 4 2 4" xfId="0"/>
    <cellStyle name="Normal 3 2 4 2 4 2" xfId="0"/>
    <cellStyle name="Normal 3 2 4 2 4 2 2" xfId="0"/>
    <cellStyle name="Normal 3 2 4 2 4 2 2 2" xfId="0"/>
    <cellStyle name="Normal 3 2 4 2 4 2 2 2 2" xfId="0"/>
    <cellStyle name="Normal 3 2 4 2 4 2 2 2 2 2" xfId="0"/>
    <cellStyle name="Normal 3 2 4 2 4 2 2 2 3" xfId="0"/>
    <cellStyle name="Normal 3 2 4 2 4 2 2 3" xfId="0"/>
    <cellStyle name="Normal 3 2 4 2 4 2 2 3 2" xfId="0"/>
    <cellStyle name="Normal 3 2 4 2 4 2 2 4" xfId="0"/>
    <cellStyle name="Normal 3 2 4 2 4 2 3" xfId="0"/>
    <cellStyle name="Normal 3 2 4 2 4 2 3 2" xfId="0"/>
    <cellStyle name="Normal 3 2 4 2 4 2 3 2 2" xfId="0"/>
    <cellStyle name="Normal 3 2 4 2 4 2 3 2 2 2" xfId="0"/>
    <cellStyle name="Normal 3 2 4 2 4 2 3 2 3" xfId="0"/>
    <cellStyle name="Normal 3 2 4 2 4 2 3 3" xfId="0"/>
    <cellStyle name="Normal 3 2 4 2 4 2 3 3 2" xfId="0"/>
    <cellStyle name="Normal 3 2 4 2 4 2 3 4" xfId="0"/>
    <cellStyle name="Normal 3 2 4 2 4 2 4" xfId="0"/>
    <cellStyle name="Normal 3 2 4 2 4 2 4 2" xfId="0"/>
    <cellStyle name="Normal 3 2 4 2 4 2 4 2 2" xfId="0"/>
    <cellStyle name="Normal 3 2 4 2 4 2 4 3" xfId="0"/>
    <cellStyle name="Normal 3 2 4 2 4 2 5" xfId="0"/>
    <cellStyle name="Normal 3 2 4 2 4 2 5 2" xfId="0"/>
    <cellStyle name="Normal 3 2 4 2 4 2 6" xfId="0"/>
    <cellStyle name="Normal 3 2 4 2 4 3" xfId="0"/>
    <cellStyle name="Normal 3 2 4 2 4 3 2" xfId="0"/>
    <cellStyle name="Normal 3 2 4 2 4 3 2 2" xfId="0"/>
    <cellStyle name="Normal 3 2 4 2 4 3 2 2 2" xfId="0"/>
    <cellStyle name="Normal 3 2 4 2 4 3 2 3" xfId="0"/>
    <cellStyle name="Normal 3 2 4 2 4 3 3" xfId="0"/>
    <cellStyle name="Normal 3 2 4 2 4 3 3 2" xfId="0"/>
    <cellStyle name="Normal 3 2 4 2 4 3 4" xfId="0"/>
    <cellStyle name="Normal 3 2 4 2 4 4" xfId="0"/>
    <cellStyle name="Normal 3 2 4 2 4 4 2" xfId="0"/>
    <cellStyle name="Normal 3 2 4 2 4 4 2 2" xfId="0"/>
    <cellStyle name="Normal 3 2 4 2 4 4 2 2 2" xfId="0"/>
    <cellStyle name="Normal 3 2 4 2 4 4 2 3" xfId="0"/>
    <cellStyle name="Normal 3 2 4 2 4 4 3" xfId="0"/>
    <cellStyle name="Normal 3 2 4 2 4 4 3 2" xfId="0"/>
    <cellStyle name="Normal 3 2 4 2 4 4 4" xfId="0"/>
    <cellStyle name="Normal 3 2 4 2 4 5" xfId="0"/>
    <cellStyle name="Normal 3 2 4 2 4 5 2" xfId="0"/>
    <cellStyle name="Normal 3 2 4 2 4 5 2 2" xfId="0"/>
    <cellStyle name="Normal 3 2 4 2 4 5 2 2 2" xfId="0"/>
    <cellStyle name="Normal 3 2 4 2 4 5 2 3" xfId="0"/>
    <cellStyle name="Normal 3 2 4 2 4 5 3" xfId="0"/>
    <cellStyle name="Normal 3 2 4 2 4 5 3 2" xfId="0"/>
    <cellStyle name="Normal 3 2 4 2 4 5 4" xfId="0"/>
    <cellStyle name="Normal 3 2 4 2 4 6" xfId="0"/>
    <cellStyle name="Normal 3 2 4 2 4 6 2" xfId="0"/>
    <cellStyle name="Normal 3 2 4 2 4 6 2 2" xfId="0"/>
    <cellStyle name="Normal 3 2 4 2 4 6 3" xfId="0"/>
    <cellStyle name="Normal 3 2 4 2 4 7" xfId="0"/>
    <cellStyle name="Normal 3 2 4 2 4 7 2" xfId="0"/>
    <cellStyle name="Normal 3 2 4 2 4 8" xfId="0"/>
    <cellStyle name="Normal 3 2 4 2 5" xfId="0"/>
    <cellStyle name="Normal 3 2 4 2 5 2" xfId="0"/>
    <cellStyle name="Normal 3 2 4 2 5 2 2" xfId="0"/>
    <cellStyle name="Normal 3 2 4 2 5 2 2 2" xfId="0"/>
    <cellStyle name="Normal 3 2 4 2 5 2 2 2 2" xfId="0"/>
    <cellStyle name="Normal 3 2 4 2 5 2 2 3" xfId="0"/>
    <cellStyle name="Normal 3 2 4 2 5 2 3" xfId="0"/>
    <cellStyle name="Normal 3 2 4 2 5 2 3 2" xfId="0"/>
    <cellStyle name="Normal 3 2 4 2 5 2 4" xfId="0"/>
    <cellStyle name="Normal 3 2 4 2 5 3" xfId="0"/>
    <cellStyle name="Normal 3 2 4 2 5 3 2" xfId="0"/>
    <cellStyle name="Normal 3 2 4 2 5 3 2 2" xfId="0"/>
    <cellStyle name="Normal 3 2 4 2 5 3 2 2 2" xfId="0"/>
    <cellStyle name="Normal 3 2 4 2 5 3 2 3" xfId="0"/>
    <cellStyle name="Normal 3 2 4 2 5 3 3" xfId="0"/>
    <cellStyle name="Normal 3 2 4 2 5 3 3 2" xfId="0"/>
    <cellStyle name="Normal 3 2 4 2 5 3 4" xfId="0"/>
    <cellStyle name="Normal 3 2 4 2 5 4" xfId="0"/>
    <cellStyle name="Normal 3 2 4 2 5 4 2" xfId="0"/>
    <cellStyle name="Normal 3 2 4 2 5 4 2 2" xfId="0"/>
    <cellStyle name="Normal 3 2 4 2 5 4 3" xfId="0"/>
    <cellStyle name="Normal 3 2 4 2 5 5" xfId="0"/>
    <cellStyle name="Normal 3 2 4 2 5 5 2" xfId="0"/>
    <cellStyle name="Normal 3 2 4 2 5 6" xfId="0"/>
    <cellStyle name="Normal 3 2 4 2 6" xfId="0"/>
    <cellStyle name="Normal 3 2 4 2 6 2" xfId="0"/>
    <cellStyle name="Normal 3 2 4 2 6 2 2" xfId="0"/>
    <cellStyle name="Normal 3 2 4 2 6 2 2 2" xfId="0"/>
    <cellStyle name="Normal 3 2 4 2 6 2 2 2 2" xfId="0"/>
    <cellStyle name="Normal 3 2 4 2 6 2 2 3" xfId="0"/>
    <cellStyle name="Normal 3 2 4 2 6 2 3" xfId="0"/>
    <cellStyle name="Normal 3 2 4 2 6 2 3 2" xfId="0"/>
    <cellStyle name="Normal 3 2 4 2 6 2 4" xfId="0"/>
    <cellStyle name="Normal 3 2 4 2 6 3" xfId="0"/>
    <cellStyle name="Normal 3 2 4 2 6 3 2" xfId="0"/>
    <cellStyle name="Normal 3 2 4 2 6 3 2 2" xfId="0"/>
    <cellStyle name="Normal 3 2 4 2 6 3 2 2 2" xfId="0"/>
    <cellStyle name="Normal 3 2 4 2 6 3 2 3" xfId="0"/>
    <cellStyle name="Normal 3 2 4 2 6 3 3" xfId="0"/>
    <cellStyle name="Normal 3 2 4 2 6 3 3 2" xfId="0"/>
    <cellStyle name="Normal 3 2 4 2 6 3 4" xfId="0"/>
    <cellStyle name="Normal 3 2 4 2 6 4" xfId="0"/>
    <cellStyle name="Normal 3 2 4 2 6 4 2" xfId="0"/>
    <cellStyle name="Normal 3 2 4 2 6 4 2 2" xfId="0"/>
    <cellStyle name="Normal 3 2 4 2 6 4 3" xfId="0"/>
    <cellStyle name="Normal 3 2 4 2 6 5" xfId="0"/>
    <cellStyle name="Normal 3 2 4 2 6 5 2" xfId="0"/>
    <cellStyle name="Normal 3 2 4 2 6 6" xfId="0"/>
    <cellStyle name="Normal 3 2 4 2 7" xfId="0"/>
    <cellStyle name="Normal 3 2 4 2 7 2" xfId="0"/>
    <cellStyle name="Normal 3 2 4 2 7 2 2" xfId="0"/>
    <cellStyle name="Normal 3 2 4 2 7 2 2 2" xfId="0"/>
    <cellStyle name="Normal 3 2 4 2 7 2 3" xfId="0"/>
    <cellStyle name="Normal 3 2 4 2 7 3" xfId="0"/>
    <cellStyle name="Normal 3 2 4 2 7 3 2" xfId="0"/>
    <cellStyle name="Normal 3 2 4 2 7 4" xfId="0"/>
    <cellStyle name="Normal 3 2 4 2 8" xfId="0"/>
    <cellStyle name="Normal 3 2 4 2 8 2" xfId="0"/>
    <cellStyle name="Normal 3 2 4 2 8 2 2" xfId="0"/>
    <cellStyle name="Normal 3 2 4 2 8 2 2 2" xfId="0"/>
    <cellStyle name="Normal 3 2 4 2 8 2 3" xfId="0"/>
    <cellStyle name="Normal 3 2 4 2 8 3" xfId="0"/>
    <cellStyle name="Normal 3 2 4 2 8 3 2" xfId="0"/>
    <cellStyle name="Normal 3 2 4 2 8 4" xfId="0"/>
    <cellStyle name="Normal 3 2 4 2 9" xfId="0"/>
    <cellStyle name="Normal 3 2 4 2 9 2" xfId="0"/>
    <cellStyle name="Normal 3 2 4 2 9 2 2" xfId="0"/>
    <cellStyle name="Normal 3 2 4 2 9 2 2 2" xfId="0"/>
    <cellStyle name="Normal 3 2 4 2 9 2 3" xfId="0"/>
    <cellStyle name="Normal 3 2 4 2 9 3" xfId="0"/>
    <cellStyle name="Normal 3 2 4 2 9 3 2" xfId="0"/>
    <cellStyle name="Normal 3 2 4 2 9 4" xfId="0"/>
    <cellStyle name="Normal 3 2 4 3" xfId="0"/>
    <cellStyle name="Normal 3 2 4 3 10" xfId="0"/>
    <cellStyle name="Normal 3 2 4 3 10 2" xfId="0"/>
    <cellStyle name="Normal 3 2 4 3 10 2 2" xfId="0"/>
    <cellStyle name="Normal 3 2 4 3 10 3" xfId="0"/>
    <cellStyle name="Normal 3 2 4 3 11" xfId="0"/>
    <cellStyle name="Normal 3 2 4 3 11 2" xfId="0"/>
    <cellStyle name="Normal 3 2 4 3 12" xfId="0"/>
    <cellStyle name="Normal 3 2 4 3 12 2" xfId="0"/>
    <cellStyle name="Normal 3 2 4 3 13" xfId="0"/>
    <cellStyle name="Normal 3 2 4 3 13 2" xfId="0"/>
    <cellStyle name="Normal 3 2 4 3 14" xfId="0"/>
    <cellStyle name="Normal 3 2 4 3 2" xfId="0"/>
    <cellStyle name="Normal 3 2 4 3 2 10" xfId="0"/>
    <cellStyle name="Normal 3 2 4 3 2 2" xfId="0"/>
    <cellStyle name="Normal 3 2 4 3 2 2 2" xfId="0"/>
    <cellStyle name="Normal 3 2 4 3 2 2 2 2" xfId="0"/>
    <cellStyle name="Normal 3 2 4 3 2 2 2 2 2" xfId="0"/>
    <cellStyle name="Normal 3 2 4 3 2 2 2 2 2 2" xfId="0"/>
    <cellStyle name="Normal 3 2 4 3 2 2 2 2 2 2 2" xfId="0"/>
    <cellStyle name="Normal 3 2 4 3 2 2 2 2 2 3" xfId="0"/>
    <cellStyle name="Normal 3 2 4 3 2 2 2 2 3" xfId="0"/>
    <cellStyle name="Normal 3 2 4 3 2 2 2 2 3 2" xfId="0"/>
    <cellStyle name="Normal 3 2 4 3 2 2 2 2 4" xfId="0"/>
    <cellStyle name="Normal 3 2 4 3 2 2 2 3" xfId="0"/>
    <cellStyle name="Normal 3 2 4 3 2 2 2 3 2" xfId="0"/>
    <cellStyle name="Normal 3 2 4 3 2 2 2 3 2 2" xfId="0"/>
    <cellStyle name="Normal 3 2 4 3 2 2 2 3 2 2 2" xfId="0"/>
    <cellStyle name="Normal 3 2 4 3 2 2 2 3 2 3" xfId="0"/>
    <cellStyle name="Normal 3 2 4 3 2 2 2 3 3" xfId="0"/>
    <cellStyle name="Normal 3 2 4 3 2 2 2 3 3 2" xfId="0"/>
    <cellStyle name="Normal 3 2 4 3 2 2 2 3 4" xfId="0"/>
    <cellStyle name="Normal 3 2 4 3 2 2 2 4" xfId="0"/>
    <cellStyle name="Normal 3 2 4 3 2 2 2 4 2" xfId="0"/>
    <cellStyle name="Normal 3 2 4 3 2 2 2 4 2 2" xfId="0"/>
    <cellStyle name="Normal 3 2 4 3 2 2 2 4 3" xfId="0"/>
    <cellStyle name="Normal 3 2 4 3 2 2 2 5" xfId="0"/>
    <cellStyle name="Normal 3 2 4 3 2 2 2 5 2" xfId="0"/>
    <cellStyle name="Normal 3 2 4 3 2 2 2 6" xfId="0"/>
    <cellStyle name="Normal 3 2 4 3 2 2 3" xfId="0"/>
    <cellStyle name="Normal 3 2 4 3 2 2 3 2" xfId="0"/>
    <cellStyle name="Normal 3 2 4 3 2 2 3 2 2" xfId="0"/>
    <cellStyle name="Normal 3 2 4 3 2 2 3 2 2 2" xfId="0"/>
    <cellStyle name="Normal 3 2 4 3 2 2 3 2 3" xfId="0"/>
    <cellStyle name="Normal 3 2 4 3 2 2 3 3" xfId="0"/>
    <cellStyle name="Normal 3 2 4 3 2 2 3 3 2" xfId="0"/>
    <cellStyle name="Normal 3 2 4 3 2 2 3 4" xfId="0"/>
    <cellStyle name="Normal 3 2 4 3 2 2 4" xfId="0"/>
    <cellStyle name="Normal 3 2 4 3 2 2 4 2" xfId="0"/>
    <cellStyle name="Normal 3 2 4 3 2 2 4 2 2" xfId="0"/>
    <cellStyle name="Normal 3 2 4 3 2 2 4 2 2 2" xfId="0"/>
    <cellStyle name="Normal 3 2 4 3 2 2 4 2 3" xfId="0"/>
    <cellStyle name="Normal 3 2 4 3 2 2 4 3" xfId="0"/>
    <cellStyle name="Normal 3 2 4 3 2 2 4 3 2" xfId="0"/>
    <cellStyle name="Normal 3 2 4 3 2 2 4 4" xfId="0"/>
    <cellStyle name="Normal 3 2 4 3 2 2 5" xfId="0"/>
    <cellStyle name="Normal 3 2 4 3 2 2 5 2" xfId="0"/>
    <cellStyle name="Normal 3 2 4 3 2 2 5 2 2" xfId="0"/>
    <cellStyle name="Normal 3 2 4 3 2 2 5 2 2 2" xfId="0"/>
    <cellStyle name="Normal 3 2 4 3 2 2 5 2 3" xfId="0"/>
    <cellStyle name="Normal 3 2 4 3 2 2 5 3" xfId="0"/>
    <cellStyle name="Normal 3 2 4 3 2 2 5 3 2" xfId="0"/>
    <cellStyle name="Normal 3 2 4 3 2 2 5 4" xfId="0"/>
    <cellStyle name="Normal 3 2 4 3 2 2 6" xfId="0"/>
    <cellStyle name="Normal 3 2 4 3 2 2 6 2" xfId="0"/>
    <cellStyle name="Normal 3 2 4 3 2 2 6 2 2" xfId="0"/>
    <cellStyle name="Normal 3 2 4 3 2 2 6 3" xfId="0"/>
    <cellStyle name="Normal 3 2 4 3 2 2 7" xfId="0"/>
    <cellStyle name="Normal 3 2 4 3 2 2 7 2" xfId="0"/>
    <cellStyle name="Normal 3 2 4 3 2 2 8" xfId="0"/>
    <cellStyle name="Normal 3 2 4 3 2 3" xfId="0"/>
    <cellStyle name="Normal 3 2 4 3 2 3 2" xfId="0"/>
    <cellStyle name="Normal 3 2 4 3 2 3 2 2" xfId="0"/>
    <cellStyle name="Normal 3 2 4 3 2 3 2 2 2" xfId="0"/>
    <cellStyle name="Normal 3 2 4 3 2 3 2 2 2 2" xfId="0"/>
    <cellStyle name="Normal 3 2 4 3 2 3 2 2 3" xfId="0"/>
    <cellStyle name="Normal 3 2 4 3 2 3 2 3" xfId="0"/>
    <cellStyle name="Normal 3 2 4 3 2 3 2 3 2" xfId="0"/>
    <cellStyle name="Normal 3 2 4 3 2 3 2 4" xfId="0"/>
    <cellStyle name="Normal 3 2 4 3 2 3 3" xfId="0"/>
    <cellStyle name="Normal 3 2 4 3 2 3 3 2" xfId="0"/>
    <cellStyle name="Normal 3 2 4 3 2 3 3 2 2" xfId="0"/>
    <cellStyle name="Normal 3 2 4 3 2 3 3 2 2 2" xfId="0"/>
    <cellStyle name="Normal 3 2 4 3 2 3 3 2 3" xfId="0"/>
    <cellStyle name="Normal 3 2 4 3 2 3 3 3" xfId="0"/>
    <cellStyle name="Normal 3 2 4 3 2 3 3 3 2" xfId="0"/>
    <cellStyle name="Normal 3 2 4 3 2 3 3 4" xfId="0"/>
    <cellStyle name="Normal 3 2 4 3 2 3 4" xfId="0"/>
    <cellStyle name="Normal 3 2 4 3 2 3 4 2" xfId="0"/>
    <cellStyle name="Normal 3 2 4 3 2 3 4 2 2" xfId="0"/>
    <cellStyle name="Normal 3 2 4 3 2 3 4 3" xfId="0"/>
    <cellStyle name="Normal 3 2 4 3 2 3 5" xfId="0"/>
    <cellStyle name="Normal 3 2 4 3 2 3 5 2" xfId="0"/>
    <cellStyle name="Normal 3 2 4 3 2 3 6" xfId="0"/>
    <cellStyle name="Normal 3 2 4 3 2 4" xfId="0"/>
    <cellStyle name="Normal 3 2 4 3 2 4 2" xfId="0"/>
    <cellStyle name="Normal 3 2 4 3 2 4 2 2" xfId="0"/>
    <cellStyle name="Normal 3 2 4 3 2 4 2 2 2" xfId="0"/>
    <cellStyle name="Normal 3 2 4 3 2 4 2 2 2 2" xfId="0"/>
    <cellStyle name="Normal 3 2 4 3 2 4 2 2 3" xfId="0"/>
    <cellStyle name="Normal 3 2 4 3 2 4 2 3" xfId="0"/>
    <cellStyle name="Normal 3 2 4 3 2 4 2 3 2" xfId="0"/>
    <cellStyle name="Normal 3 2 4 3 2 4 2 4" xfId="0"/>
    <cellStyle name="Normal 3 2 4 3 2 4 3" xfId="0"/>
    <cellStyle name="Normal 3 2 4 3 2 4 3 2" xfId="0"/>
    <cellStyle name="Normal 3 2 4 3 2 4 3 2 2" xfId="0"/>
    <cellStyle name="Normal 3 2 4 3 2 4 3 2 2 2" xfId="0"/>
    <cellStyle name="Normal 3 2 4 3 2 4 3 2 3" xfId="0"/>
    <cellStyle name="Normal 3 2 4 3 2 4 3 3" xfId="0"/>
    <cellStyle name="Normal 3 2 4 3 2 4 3 3 2" xfId="0"/>
    <cellStyle name="Normal 3 2 4 3 2 4 3 4" xfId="0"/>
    <cellStyle name="Normal 3 2 4 3 2 4 4" xfId="0"/>
    <cellStyle name="Normal 3 2 4 3 2 4 4 2" xfId="0"/>
    <cellStyle name="Normal 3 2 4 3 2 4 4 2 2" xfId="0"/>
    <cellStyle name="Normal 3 2 4 3 2 4 4 3" xfId="0"/>
    <cellStyle name="Normal 3 2 4 3 2 4 5" xfId="0"/>
    <cellStyle name="Normal 3 2 4 3 2 4 5 2" xfId="0"/>
    <cellStyle name="Normal 3 2 4 3 2 4 6" xfId="0"/>
    <cellStyle name="Normal 3 2 4 3 2 5" xfId="0"/>
    <cellStyle name="Normal 3 2 4 3 2 5 2" xfId="0"/>
    <cellStyle name="Normal 3 2 4 3 2 5 2 2" xfId="0"/>
    <cellStyle name="Normal 3 2 4 3 2 5 2 2 2" xfId="0"/>
    <cellStyle name="Normal 3 2 4 3 2 5 2 3" xfId="0"/>
    <cellStyle name="Normal 3 2 4 3 2 5 3" xfId="0"/>
    <cellStyle name="Normal 3 2 4 3 2 5 3 2" xfId="0"/>
    <cellStyle name="Normal 3 2 4 3 2 5 4" xfId="0"/>
    <cellStyle name="Normal 3 2 4 3 2 6" xfId="0"/>
    <cellStyle name="Normal 3 2 4 3 2 6 2" xfId="0"/>
    <cellStyle name="Normal 3 2 4 3 2 6 2 2" xfId="0"/>
    <cellStyle name="Normal 3 2 4 3 2 6 2 2 2" xfId="0"/>
    <cellStyle name="Normal 3 2 4 3 2 6 2 3" xfId="0"/>
    <cellStyle name="Normal 3 2 4 3 2 6 3" xfId="0"/>
    <cellStyle name="Normal 3 2 4 3 2 6 3 2" xfId="0"/>
    <cellStyle name="Normal 3 2 4 3 2 6 4" xfId="0"/>
    <cellStyle name="Normal 3 2 4 3 2 7" xfId="0"/>
    <cellStyle name="Normal 3 2 4 3 2 7 2" xfId="0"/>
    <cellStyle name="Normal 3 2 4 3 2 7 2 2" xfId="0"/>
    <cellStyle name="Normal 3 2 4 3 2 7 2 2 2" xfId="0"/>
    <cellStyle name="Normal 3 2 4 3 2 7 2 3" xfId="0"/>
    <cellStyle name="Normal 3 2 4 3 2 7 3" xfId="0"/>
    <cellStyle name="Normal 3 2 4 3 2 7 3 2" xfId="0"/>
    <cellStyle name="Normal 3 2 4 3 2 7 4" xfId="0"/>
    <cellStyle name="Normal 3 2 4 3 2 8" xfId="0"/>
    <cellStyle name="Normal 3 2 4 3 2 8 2" xfId="0"/>
    <cellStyle name="Normal 3 2 4 3 2 8 2 2" xfId="0"/>
    <cellStyle name="Normal 3 2 4 3 2 8 3" xfId="0"/>
    <cellStyle name="Normal 3 2 4 3 2 9" xfId="0"/>
    <cellStyle name="Normal 3 2 4 3 2 9 2" xfId="0"/>
    <cellStyle name="Normal 3 2 4 3 3" xfId="0"/>
    <cellStyle name="Normal 3 2 4 3 3 10" xfId="0"/>
    <cellStyle name="Normal 3 2 4 3 3 2" xfId="0"/>
    <cellStyle name="Normal 3 2 4 3 3 2 2" xfId="0"/>
    <cellStyle name="Normal 3 2 4 3 3 2 2 2" xfId="0"/>
    <cellStyle name="Normal 3 2 4 3 3 2 2 2 2" xfId="0"/>
    <cellStyle name="Normal 3 2 4 3 3 2 2 2 2 2" xfId="0"/>
    <cellStyle name="Normal 3 2 4 3 3 2 2 2 2 2 2" xfId="0"/>
    <cellStyle name="Normal 3 2 4 3 3 2 2 2 2 3" xfId="0"/>
    <cellStyle name="Normal 3 2 4 3 3 2 2 2 3" xfId="0"/>
    <cellStyle name="Normal 3 2 4 3 3 2 2 2 3 2" xfId="0"/>
    <cellStyle name="Normal 3 2 4 3 3 2 2 2 4" xfId="0"/>
    <cellStyle name="Normal 3 2 4 3 3 2 2 3" xfId="0"/>
    <cellStyle name="Normal 3 2 4 3 3 2 2 3 2" xfId="0"/>
    <cellStyle name="Normal 3 2 4 3 3 2 2 3 2 2" xfId="0"/>
    <cellStyle name="Normal 3 2 4 3 3 2 2 3 2 2 2" xfId="0"/>
    <cellStyle name="Normal 3 2 4 3 3 2 2 3 2 3" xfId="0"/>
    <cellStyle name="Normal 3 2 4 3 3 2 2 3 3" xfId="0"/>
    <cellStyle name="Normal 3 2 4 3 3 2 2 3 3 2" xfId="0"/>
    <cellStyle name="Normal 3 2 4 3 3 2 2 3 4" xfId="0"/>
    <cellStyle name="Normal 3 2 4 3 3 2 2 4" xfId="0"/>
    <cellStyle name="Normal 3 2 4 3 3 2 2 4 2" xfId="0"/>
    <cellStyle name="Normal 3 2 4 3 3 2 2 4 2 2" xfId="0"/>
    <cellStyle name="Normal 3 2 4 3 3 2 2 4 3" xfId="0"/>
    <cellStyle name="Normal 3 2 4 3 3 2 2 5" xfId="0"/>
    <cellStyle name="Normal 3 2 4 3 3 2 2 5 2" xfId="0"/>
    <cellStyle name="Normal 3 2 4 3 3 2 2 6" xfId="0"/>
    <cellStyle name="Normal 3 2 4 3 3 2 3" xfId="0"/>
    <cellStyle name="Normal 3 2 4 3 3 2 3 2" xfId="0"/>
    <cellStyle name="Normal 3 2 4 3 3 2 3 2 2" xfId="0"/>
    <cellStyle name="Normal 3 2 4 3 3 2 3 2 2 2" xfId="0"/>
    <cellStyle name="Normal 3 2 4 3 3 2 3 2 3" xfId="0"/>
    <cellStyle name="Normal 3 2 4 3 3 2 3 3" xfId="0"/>
    <cellStyle name="Normal 3 2 4 3 3 2 3 3 2" xfId="0"/>
    <cellStyle name="Normal 3 2 4 3 3 2 3 4" xfId="0"/>
    <cellStyle name="Normal 3 2 4 3 3 2 4" xfId="0"/>
    <cellStyle name="Normal 3 2 4 3 3 2 4 2" xfId="0"/>
    <cellStyle name="Normal 3 2 4 3 3 2 4 2 2" xfId="0"/>
    <cellStyle name="Normal 3 2 4 3 3 2 4 2 2 2" xfId="0"/>
    <cellStyle name="Normal 3 2 4 3 3 2 4 2 3" xfId="0"/>
    <cellStyle name="Normal 3 2 4 3 3 2 4 3" xfId="0"/>
    <cellStyle name="Normal 3 2 4 3 3 2 4 3 2" xfId="0"/>
    <cellStyle name="Normal 3 2 4 3 3 2 4 4" xfId="0"/>
    <cellStyle name="Normal 3 2 4 3 3 2 5" xfId="0"/>
    <cellStyle name="Normal 3 2 4 3 3 2 5 2" xfId="0"/>
    <cellStyle name="Normal 3 2 4 3 3 2 5 2 2" xfId="0"/>
    <cellStyle name="Normal 3 2 4 3 3 2 5 2 2 2" xfId="0"/>
    <cellStyle name="Normal 3 2 4 3 3 2 5 2 3" xfId="0"/>
    <cellStyle name="Normal 3 2 4 3 3 2 5 3" xfId="0"/>
    <cellStyle name="Normal 3 2 4 3 3 2 5 3 2" xfId="0"/>
    <cellStyle name="Normal 3 2 4 3 3 2 5 4" xfId="0"/>
    <cellStyle name="Normal 3 2 4 3 3 2 6" xfId="0"/>
    <cellStyle name="Normal 3 2 4 3 3 2 6 2" xfId="0"/>
    <cellStyle name="Normal 3 2 4 3 3 2 6 2 2" xfId="0"/>
    <cellStyle name="Normal 3 2 4 3 3 2 6 3" xfId="0"/>
    <cellStyle name="Normal 3 2 4 3 3 2 7" xfId="0"/>
    <cellStyle name="Normal 3 2 4 3 3 2 7 2" xfId="0"/>
    <cellStyle name="Normal 3 2 4 3 3 2 8" xfId="0"/>
    <cellStyle name="Normal 3 2 4 3 3 3" xfId="0"/>
    <cellStyle name="Normal 3 2 4 3 3 3 2" xfId="0"/>
    <cellStyle name="Normal 3 2 4 3 3 3 2 2" xfId="0"/>
    <cellStyle name="Normal 3 2 4 3 3 3 2 2 2" xfId="0"/>
    <cellStyle name="Normal 3 2 4 3 3 3 2 2 2 2" xfId="0"/>
    <cellStyle name="Normal 3 2 4 3 3 3 2 2 3" xfId="0"/>
    <cellStyle name="Normal 3 2 4 3 3 3 2 3" xfId="0"/>
    <cellStyle name="Normal 3 2 4 3 3 3 2 3 2" xfId="0"/>
    <cellStyle name="Normal 3 2 4 3 3 3 2 4" xfId="0"/>
    <cellStyle name="Normal 3 2 4 3 3 3 3" xfId="0"/>
    <cellStyle name="Normal 3 2 4 3 3 3 3 2" xfId="0"/>
    <cellStyle name="Normal 3 2 4 3 3 3 3 2 2" xfId="0"/>
    <cellStyle name="Normal 3 2 4 3 3 3 3 2 2 2" xfId="0"/>
    <cellStyle name="Normal 3 2 4 3 3 3 3 2 3" xfId="0"/>
    <cellStyle name="Normal 3 2 4 3 3 3 3 3" xfId="0"/>
    <cellStyle name="Normal 3 2 4 3 3 3 3 3 2" xfId="0"/>
    <cellStyle name="Normal 3 2 4 3 3 3 3 4" xfId="0"/>
    <cellStyle name="Normal 3 2 4 3 3 3 4" xfId="0"/>
    <cellStyle name="Normal 3 2 4 3 3 3 4 2" xfId="0"/>
    <cellStyle name="Normal 3 2 4 3 3 3 4 2 2" xfId="0"/>
    <cellStyle name="Normal 3 2 4 3 3 3 4 3" xfId="0"/>
    <cellStyle name="Normal 3 2 4 3 3 3 5" xfId="0"/>
    <cellStyle name="Normal 3 2 4 3 3 3 5 2" xfId="0"/>
    <cellStyle name="Normal 3 2 4 3 3 3 6" xfId="0"/>
    <cellStyle name="Normal 3 2 4 3 3 4" xfId="0"/>
    <cellStyle name="Normal 3 2 4 3 3 4 2" xfId="0"/>
    <cellStyle name="Normal 3 2 4 3 3 4 2 2" xfId="0"/>
    <cellStyle name="Normal 3 2 4 3 3 4 2 2 2" xfId="0"/>
    <cellStyle name="Normal 3 2 4 3 3 4 2 2 2 2" xfId="0"/>
    <cellStyle name="Normal 3 2 4 3 3 4 2 2 3" xfId="0"/>
    <cellStyle name="Normal 3 2 4 3 3 4 2 3" xfId="0"/>
    <cellStyle name="Normal 3 2 4 3 3 4 2 3 2" xfId="0"/>
    <cellStyle name="Normal 3 2 4 3 3 4 2 4" xfId="0"/>
    <cellStyle name="Normal 3 2 4 3 3 4 3" xfId="0"/>
    <cellStyle name="Normal 3 2 4 3 3 4 3 2" xfId="0"/>
    <cellStyle name="Normal 3 2 4 3 3 4 3 2 2" xfId="0"/>
    <cellStyle name="Normal 3 2 4 3 3 4 3 2 2 2" xfId="0"/>
    <cellStyle name="Normal 3 2 4 3 3 4 3 2 3" xfId="0"/>
    <cellStyle name="Normal 3 2 4 3 3 4 3 3" xfId="0"/>
    <cellStyle name="Normal 3 2 4 3 3 4 3 3 2" xfId="0"/>
    <cellStyle name="Normal 3 2 4 3 3 4 3 4" xfId="0"/>
    <cellStyle name="Normal 3 2 4 3 3 4 4" xfId="0"/>
    <cellStyle name="Normal 3 2 4 3 3 4 4 2" xfId="0"/>
    <cellStyle name="Normal 3 2 4 3 3 4 4 2 2" xfId="0"/>
    <cellStyle name="Normal 3 2 4 3 3 4 4 3" xfId="0"/>
    <cellStyle name="Normal 3 2 4 3 3 4 5" xfId="0"/>
    <cellStyle name="Normal 3 2 4 3 3 4 5 2" xfId="0"/>
    <cellStyle name="Normal 3 2 4 3 3 4 6" xfId="0"/>
    <cellStyle name="Normal 3 2 4 3 3 5" xfId="0"/>
    <cellStyle name="Normal 3 2 4 3 3 5 2" xfId="0"/>
    <cellStyle name="Normal 3 2 4 3 3 5 2 2" xfId="0"/>
    <cellStyle name="Normal 3 2 4 3 3 5 2 2 2" xfId="0"/>
    <cellStyle name="Normal 3 2 4 3 3 5 2 3" xfId="0"/>
    <cellStyle name="Normal 3 2 4 3 3 5 3" xfId="0"/>
    <cellStyle name="Normal 3 2 4 3 3 5 3 2" xfId="0"/>
    <cellStyle name="Normal 3 2 4 3 3 5 4" xfId="0"/>
    <cellStyle name="Normal 3 2 4 3 3 6" xfId="0"/>
    <cellStyle name="Normal 3 2 4 3 3 6 2" xfId="0"/>
    <cellStyle name="Normal 3 2 4 3 3 6 2 2" xfId="0"/>
    <cellStyle name="Normal 3 2 4 3 3 6 2 2 2" xfId="0"/>
    <cellStyle name="Normal 3 2 4 3 3 6 2 3" xfId="0"/>
    <cellStyle name="Normal 3 2 4 3 3 6 3" xfId="0"/>
    <cellStyle name="Normal 3 2 4 3 3 6 3 2" xfId="0"/>
    <cellStyle name="Normal 3 2 4 3 3 6 4" xfId="0"/>
    <cellStyle name="Normal 3 2 4 3 3 7" xfId="0"/>
    <cellStyle name="Normal 3 2 4 3 3 7 2" xfId="0"/>
    <cellStyle name="Normal 3 2 4 3 3 7 2 2" xfId="0"/>
    <cellStyle name="Normal 3 2 4 3 3 7 2 2 2" xfId="0"/>
    <cellStyle name="Normal 3 2 4 3 3 7 2 3" xfId="0"/>
    <cellStyle name="Normal 3 2 4 3 3 7 3" xfId="0"/>
    <cellStyle name="Normal 3 2 4 3 3 7 3 2" xfId="0"/>
    <cellStyle name="Normal 3 2 4 3 3 7 4" xfId="0"/>
    <cellStyle name="Normal 3 2 4 3 3 8" xfId="0"/>
    <cellStyle name="Normal 3 2 4 3 3 8 2" xfId="0"/>
    <cellStyle name="Normal 3 2 4 3 3 8 2 2" xfId="0"/>
    <cellStyle name="Normal 3 2 4 3 3 8 3" xfId="0"/>
    <cellStyle name="Normal 3 2 4 3 3 9" xfId="0"/>
    <cellStyle name="Normal 3 2 4 3 3 9 2" xfId="0"/>
    <cellStyle name="Normal 3 2 4 3 4" xfId="0"/>
    <cellStyle name="Normal 3 2 4 3 4 2" xfId="0"/>
    <cellStyle name="Normal 3 2 4 3 4 2 2" xfId="0"/>
    <cellStyle name="Normal 3 2 4 3 4 2 2 2" xfId="0"/>
    <cellStyle name="Normal 3 2 4 3 4 2 2 2 2" xfId="0"/>
    <cellStyle name="Normal 3 2 4 3 4 2 2 2 2 2" xfId="0"/>
    <cellStyle name="Normal 3 2 4 3 4 2 2 2 3" xfId="0"/>
    <cellStyle name="Normal 3 2 4 3 4 2 2 3" xfId="0"/>
    <cellStyle name="Normal 3 2 4 3 4 2 2 3 2" xfId="0"/>
    <cellStyle name="Normal 3 2 4 3 4 2 2 4" xfId="0"/>
    <cellStyle name="Normal 3 2 4 3 4 2 3" xfId="0"/>
    <cellStyle name="Normal 3 2 4 3 4 2 3 2" xfId="0"/>
    <cellStyle name="Normal 3 2 4 3 4 2 3 2 2" xfId="0"/>
    <cellStyle name="Normal 3 2 4 3 4 2 3 2 2 2" xfId="0"/>
    <cellStyle name="Normal 3 2 4 3 4 2 3 2 3" xfId="0"/>
    <cellStyle name="Normal 3 2 4 3 4 2 3 3" xfId="0"/>
    <cellStyle name="Normal 3 2 4 3 4 2 3 3 2" xfId="0"/>
    <cellStyle name="Normal 3 2 4 3 4 2 3 4" xfId="0"/>
    <cellStyle name="Normal 3 2 4 3 4 2 4" xfId="0"/>
    <cellStyle name="Normal 3 2 4 3 4 2 4 2" xfId="0"/>
    <cellStyle name="Normal 3 2 4 3 4 2 4 2 2" xfId="0"/>
    <cellStyle name="Normal 3 2 4 3 4 2 4 3" xfId="0"/>
    <cellStyle name="Normal 3 2 4 3 4 2 5" xfId="0"/>
    <cellStyle name="Normal 3 2 4 3 4 2 5 2" xfId="0"/>
    <cellStyle name="Normal 3 2 4 3 4 2 6" xfId="0"/>
    <cellStyle name="Normal 3 2 4 3 4 3" xfId="0"/>
    <cellStyle name="Normal 3 2 4 3 4 3 2" xfId="0"/>
    <cellStyle name="Normal 3 2 4 3 4 3 2 2" xfId="0"/>
    <cellStyle name="Normal 3 2 4 3 4 3 2 2 2" xfId="0"/>
    <cellStyle name="Normal 3 2 4 3 4 3 2 3" xfId="0"/>
    <cellStyle name="Normal 3 2 4 3 4 3 3" xfId="0"/>
    <cellStyle name="Normal 3 2 4 3 4 3 3 2" xfId="0"/>
    <cellStyle name="Normal 3 2 4 3 4 3 4" xfId="0"/>
    <cellStyle name="Normal 3 2 4 3 4 4" xfId="0"/>
    <cellStyle name="Normal 3 2 4 3 4 4 2" xfId="0"/>
    <cellStyle name="Normal 3 2 4 3 4 4 2 2" xfId="0"/>
    <cellStyle name="Normal 3 2 4 3 4 4 2 2 2" xfId="0"/>
    <cellStyle name="Normal 3 2 4 3 4 4 2 3" xfId="0"/>
    <cellStyle name="Normal 3 2 4 3 4 4 3" xfId="0"/>
    <cellStyle name="Normal 3 2 4 3 4 4 3 2" xfId="0"/>
    <cellStyle name="Normal 3 2 4 3 4 4 4" xfId="0"/>
    <cellStyle name="Normal 3 2 4 3 4 5" xfId="0"/>
    <cellStyle name="Normal 3 2 4 3 4 5 2" xfId="0"/>
    <cellStyle name="Normal 3 2 4 3 4 5 2 2" xfId="0"/>
    <cellStyle name="Normal 3 2 4 3 4 5 2 2 2" xfId="0"/>
    <cellStyle name="Normal 3 2 4 3 4 5 2 3" xfId="0"/>
    <cellStyle name="Normal 3 2 4 3 4 5 3" xfId="0"/>
    <cellStyle name="Normal 3 2 4 3 4 5 3 2" xfId="0"/>
    <cellStyle name="Normal 3 2 4 3 4 5 4" xfId="0"/>
    <cellStyle name="Normal 3 2 4 3 4 6" xfId="0"/>
    <cellStyle name="Normal 3 2 4 3 4 6 2" xfId="0"/>
    <cellStyle name="Normal 3 2 4 3 4 6 2 2" xfId="0"/>
    <cellStyle name="Normal 3 2 4 3 4 6 3" xfId="0"/>
    <cellStyle name="Normal 3 2 4 3 4 7" xfId="0"/>
    <cellStyle name="Normal 3 2 4 3 4 7 2" xfId="0"/>
    <cellStyle name="Normal 3 2 4 3 4 8" xfId="0"/>
    <cellStyle name="Normal 3 2 4 3 5" xfId="0"/>
    <cellStyle name="Normal 3 2 4 3 5 2" xfId="0"/>
    <cellStyle name="Normal 3 2 4 3 5 2 2" xfId="0"/>
    <cellStyle name="Normal 3 2 4 3 5 2 2 2" xfId="0"/>
    <cellStyle name="Normal 3 2 4 3 5 2 2 2 2" xfId="0"/>
    <cellStyle name="Normal 3 2 4 3 5 2 2 3" xfId="0"/>
    <cellStyle name="Normal 3 2 4 3 5 2 3" xfId="0"/>
    <cellStyle name="Normal 3 2 4 3 5 2 3 2" xfId="0"/>
    <cellStyle name="Normal 3 2 4 3 5 2 4" xfId="0"/>
    <cellStyle name="Normal 3 2 4 3 5 3" xfId="0"/>
    <cellStyle name="Normal 3 2 4 3 5 3 2" xfId="0"/>
    <cellStyle name="Normal 3 2 4 3 5 3 2 2" xfId="0"/>
    <cellStyle name="Normal 3 2 4 3 5 3 2 2 2" xfId="0"/>
    <cellStyle name="Normal 3 2 4 3 5 3 2 3" xfId="0"/>
    <cellStyle name="Normal 3 2 4 3 5 3 3" xfId="0"/>
    <cellStyle name="Normal 3 2 4 3 5 3 3 2" xfId="0"/>
    <cellStyle name="Normal 3 2 4 3 5 3 4" xfId="0"/>
    <cellStyle name="Normal 3 2 4 3 5 4" xfId="0"/>
    <cellStyle name="Normal 3 2 4 3 5 4 2" xfId="0"/>
    <cellStyle name="Normal 3 2 4 3 5 4 2 2" xfId="0"/>
    <cellStyle name="Normal 3 2 4 3 5 4 3" xfId="0"/>
    <cellStyle name="Normal 3 2 4 3 5 5" xfId="0"/>
    <cellStyle name="Normal 3 2 4 3 5 5 2" xfId="0"/>
    <cellStyle name="Normal 3 2 4 3 5 6" xfId="0"/>
    <cellStyle name="Normal 3 2 4 3 6" xfId="0"/>
    <cellStyle name="Normal 3 2 4 3 6 2" xfId="0"/>
    <cellStyle name="Normal 3 2 4 3 6 2 2" xfId="0"/>
    <cellStyle name="Normal 3 2 4 3 6 2 2 2" xfId="0"/>
    <cellStyle name="Normal 3 2 4 3 6 2 2 2 2" xfId="0"/>
    <cellStyle name="Normal 3 2 4 3 6 2 2 3" xfId="0"/>
    <cellStyle name="Normal 3 2 4 3 6 2 3" xfId="0"/>
    <cellStyle name="Normal 3 2 4 3 6 2 3 2" xfId="0"/>
    <cellStyle name="Normal 3 2 4 3 6 2 4" xfId="0"/>
    <cellStyle name="Normal 3 2 4 3 6 3" xfId="0"/>
    <cellStyle name="Normal 3 2 4 3 6 3 2" xfId="0"/>
    <cellStyle name="Normal 3 2 4 3 6 3 2 2" xfId="0"/>
    <cellStyle name="Normal 3 2 4 3 6 3 2 2 2" xfId="0"/>
    <cellStyle name="Normal 3 2 4 3 6 3 2 3" xfId="0"/>
    <cellStyle name="Normal 3 2 4 3 6 3 3" xfId="0"/>
    <cellStyle name="Normal 3 2 4 3 6 3 3 2" xfId="0"/>
    <cellStyle name="Normal 3 2 4 3 6 3 4" xfId="0"/>
    <cellStyle name="Normal 3 2 4 3 6 4" xfId="0"/>
    <cellStyle name="Normal 3 2 4 3 6 4 2" xfId="0"/>
    <cellStyle name="Normal 3 2 4 3 6 4 2 2" xfId="0"/>
    <cellStyle name="Normal 3 2 4 3 6 4 3" xfId="0"/>
    <cellStyle name="Normal 3 2 4 3 6 5" xfId="0"/>
    <cellStyle name="Normal 3 2 4 3 6 5 2" xfId="0"/>
    <cellStyle name="Normal 3 2 4 3 6 6" xfId="0"/>
    <cellStyle name="Normal 3 2 4 3 7" xfId="0"/>
    <cellStyle name="Normal 3 2 4 3 7 2" xfId="0"/>
    <cellStyle name="Normal 3 2 4 3 7 2 2" xfId="0"/>
    <cellStyle name="Normal 3 2 4 3 7 2 2 2" xfId="0"/>
    <cellStyle name="Normal 3 2 4 3 7 2 3" xfId="0"/>
    <cellStyle name="Normal 3 2 4 3 7 3" xfId="0"/>
    <cellStyle name="Normal 3 2 4 3 7 3 2" xfId="0"/>
    <cellStyle name="Normal 3 2 4 3 7 4" xfId="0"/>
    <cellStyle name="Normal 3 2 4 3 8" xfId="0"/>
    <cellStyle name="Normal 3 2 4 3 8 2" xfId="0"/>
    <cellStyle name="Normal 3 2 4 3 8 2 2" xfId="0"/>
    <cellStyle name="Normal 3 2 4 3 8 2 2 2" xfId="0"/>
    <cellStyle name="Normal 3 2 4 3 8 2 3" xfId="0"/>
    <cellStyle name="Normal 3 2 4 3 8 3" xfId="0"/>
    <cellStyle name="Normal 3 2 4 3 8 3 2" xfId="0"/>
    <cellStyle name="Normal 3 2 4 3 8 4" xfId="0"/>
    <cellStyle name="Normal 3 2 4 3 9" xfId="0"/>
    <cellStyle name="Normal 3 2 4 3 9 2" xfId="0"/>
    <cellStyle name="Normal 3 2 4 3 9 2 2" xfId="0"/>
    <cellStyle name="Normal 3 2 4 3 9 2 2 2" xfId="0"/>
    <cellStyle name="Normal 3 2 4 3 9 2 3" xfId="0"/>
    <cellStyle name="Normal 3 2 4 3 9 3" xfId="0"/>
    <cellStyle name="Normal 3 2 4 3 9 3 2" xfId="0"/>
    <cellStyle name="Normal 3 2 4 3 9 4" xfId="0"/>
    <cellStyle name="Normal 3 2 4 4" xfId="0"/>
    <cellStyle name="Normal 3 2 4 4 10" xfId="0"/>
    <cellStyle name="Normal 3 2 4 4 10 2" xfId="0"/>
    <cellStyle name="Normal 3 2 4 4 11" xfId="0"/>
    <cellStyle name="Normal 3 2 4 4 2" xfId="0"/>
    <cellStyle name="Normal 3 2 4 4 2 2" xfId="0"/>
    <cellStyle name="Normal 3 2 4 4 2 2 2" xfId="0"/>
    <cellStyle name="Normal 3 2 4 4 2 2 2 2" xfId="0"/>
    <cellStyle name="Normal 3 2 4 4 2 2 2 2 2" xfId="0"/>
    <cellStyle name="Normal 3 2 4 4 2 2 2 2 2 2" xfId="0"/>
    <cellStyle name="Normal 3 2 4 4 2 2 2 2 3" xfId="0"/>
    <cellStyle name="Normal 3 2 4 4 2 2 2 3" xfId="0"/>
    <cellStyle name="Normal 3 2 4 4 2 2 2 3 2" xfId="0"/>
    <cellStyle name="Normal 3 2 4 4 2 2 2 4" xfId="0"/>
    <cellStyle name="Normal 3 2 4 4 2 2 3" xfId="0"/>
    <cellStyle name="Normal 3 2 4 4 2 2 3 2" xfId="0"/>
    <cellStyle name="Normal 3 2 4 4 2 2 3 2 2" xfId="0"/>
    <cellStyle name="Normal 3 2 4 4 2 2 3 2 2 2" xfId="0"/>
    <cellStyle name="Normal 3 2 4 4 2 2 3 2 3" xfId="0"/>
    <cellStyle name="Normal 3 2 4 4 2 2 3 3" xfId="0"/>
    <cellStyle name="Normal 3 2 4 4 2 2 3 3 2" xfId="0"/>
    <cellStyle name="Normal 3 2 4 4 2 2 3 4" xfId="0"/>
    <cellStyle name="Normal 3 2 4 4 2 2 4" xfId="0"/>
    <cellStyle name="Normal 3 2 4 4 2 2 4 2" xfId="0"/>
    <cellStyle name="Normal 3 2 4 4 2 2 4 2 2" xfId="0"/>
    <cellStyle name="Normal 3 2 4 4 2 2 4 3" xfId="0"/>
    <cellStyle name="Normal 3 2 4 4 2 2 5" xfId="0"/>
    <cellStyle name="Normal 3 2 4 4 2 2 5 2" xfId="0"/>
    <cellStyle name="Normal 3 2 4 4 2 2 6" xfId="0"/>
    <cellStyle name="Normal 3 2 4 4 2 3" xfId="0"/>
    <cellStyle name="Normal 3 2 4 4 2 3 2" xfId="0"/>
    <cellStyle name="Normal 3 2 4 4 2 3 2 2" xfId="0"/>
    <cellStyle name="Normal 3 2 4 4 2 3 2 2 2" xfId="0"/>
    <cellStyle name="Normal 3 2 4 4 2 3 2 3" xfId="0"/>
    <cellStyle name="Normal 3 2 4 4 2 3 3" xfId="0"/>
    <cellStyle name="Normal 3 2 4 4 2 3 3 2" xfId="0"/>
    <cellStyle name="Normal 3 2 4 4 2 3 4" xfId="0"/>
    <cellStyle name="Normal 3 2 4 4 2 4" xfId="0"/>
    <cellStyle name="Normal 3 2 4 4 2 4 2" xfId="0"/>
    <cellStyle name="Normal 3 2 4 4 2 4 2 2" xfId="0"/>
    <cellStyle name="Normal 3 2 4 4 2 4 2 2 2" xfId="0"/>
    <cellStyle name="Normal 3 2 4 4 2 4 2 3" xfId="0"/>
    <cellStyle name="Normal 3 2 4 4 2 4 3" xfId="0"/>
    <cellStyle name="Normal 3 2 4 4 2 4 3 2" xfId="0"/>
    <cellStyle name="Normal 3 2 4 4 2 4 4" xfId="0"/>
    <cellStyle name="Normal 3 2 4 4 2 5" xfId="0"/>
    <cellStyle name="Normal 3 2 4 4 2 5 2" xfId="0"/>
    <cellStyle name="Normal 3 2 4 4 2 5 2 2" xfId="0"/>
    <cellStyle name="Normal 3 2 4 4 2 5 2 2 2" xfId="0"/>
    <cellStyle name="Normal 3 2 4 4 2 5 2 3" xfId="0"/>
    <cellStyle name="Normal 3 2 4 4 2 5 3" xfId="0"/>
    <cellStyle name="Normal 3 2 4 4 2 5 3 2" xfId="0"/>
    <cellStyle name="Normal 3 2 4 4 2 5 4" xfId="0"/>
    <cellStyle name="Normal 3 2 4 4 2 6" xfId="0"/>
    <cellStyle name="Normal 3 2 4 4 2 6 2" xfId="0"/>
    <cellStyle name="Normal 3 2 4 4 2 6 2 2" xfId="0"/>
    <cellStyle name="Normal 3 2 4 4 2 6 3" xfId="0"/>
    <cellStyle name="Normal 3 2 4 4 2 7" xfId="0"/>
    <cellStyle name="Normal 3 2 4 4 2 7 2" xfId="0"/>
    <cellStyle name="Normal 3 2 4 4 2 8" xfId="0"/>
    <cellStyle name="Normal 3 2 4 4 3" xfId="0"/>
    <cellStyle name="Normal 3 2 4 4 3 2" xfId="0"/>
    <cellStyle name="Normal 3 2 4 4 3 2 2" xfId="0"/>
    <cellStyle name="Normal 3 2 4 4 3 2 2 2" xfId="0"/>
    <cellStyle name="Normal 3 2 4 4 3 2 2 2 2" xfId="0"/>
    <cellStyle name="Normal 3 2 4 4 3 2 2 2 2 2" xfId="0"/>
    <cellStyle name="Normal 3 2 4 4 3 2 2 2 3" xfId="0"/>
    <cellStyle name="Normal 3 2 4 4 3 2 2 3" xfId="0"/>
    <cellStyle name="Normal 3 2 4 4 3 2 2 3 2" xfId="0"/>
    <cellStyle name="Normal 3 2 4 4 3 2 2 4" xfId="0"/>
    <cellStyle name="Normal 3 2 4 4 3 2 3" xfId="0"/>
    <cellStyle name="Normal 3 2 4 4 3 2 3 2" xfId="0"/>
    <cellStyle name="Normal 3 2 4 4 3 2 3 2 2" xfId="0"/>
    <cellStyle name="Normal 3 2 4 4 3 2 3 2 2 2" xfId="0"/>
    <cellStyle name="Normal 3 2 4 4 3 2 3 2 3" xfId="0"/>
    <cellStyle name="Normal 3 2 4 4 3 2 3 3" xfId="0"/>
    <cellStyle name="Normal 3 2 4 4 3 2 3 3 2" xfId="0"/>
    <cellStyle name="Normal 3 2 4 4 3 2 3 4" xfId="0"/>
    <cellStyle name="Normal 3 2 4 4 3 2 4" xfId="0"/>
    <cellStyle name="Normal 3 2 4 4 3 2 4 2" xfId="0"/>
    <cellStyle name="Normal 3 2 4 4 3 2 4 2 2" xfId="0"/>
    <cellStyle name="Normal 3 2 4 4 3 2 4 3" xfId="0"/>
    <cellStyle name="Normal 3 2 4 4 3 2 5" xfId="0"/>
    <cellStyle name="Normal 3 2 4 4 3 2 5 2" xfId="0"/>
    <cellStyle name="Normal 3 2 4 4 3 2 6" xfId="0"/>
    <cellStyle name="Normal 3 2 4 4 3 3" xfId="0"/>
    <cellStyle name="Normal 3 2 4 4 3 3 2" xfId="0"/>
    <cellStyle name="Normal 3 2 4 4 3 3 2 2" xfId="0"/>
    <cellStyle name="Normal 3 2 4 4 3 3 2 2 2" xfId="0"/>
    <cellStyle name="Normal 3 2 4 4 3 3 2 3" xfId="0"/>
    <cellStyle name="Normal 3 2 4 4 3 3 3" xfId="0"/>
    <cellStyle name="Normal 3 2 4 4 3 3 3 2" xfId="0"/>
    <cellStyle name="Normal 3 2 4 4 3 3 4" xfId="0"/>
    <cellStyle name="Normal 3 2 4 4 3 4" xfId="0"/>
    <cellStyle name="Normal 3 2 4 4 3 4 2" xfId="0"/>
    <cellStyle name="Normal 3 2 4 4 3 4 2 2" xfId="0"/>
    <cellStyle name="Normal 3 2 4 4 3 4 2 2 2" xfId="0"/>
    <cellStyle name="Normal 3 2 4 4 3 4 2 3" xfId="0"/>
    <cellStyle name="Normal 3 2 4 4 3 4 3" xfId="0"/>
    <cellStyle name="Normal 3 2 4 4 3 4 3 2" xfId="0"/>
    <cellStyle name="Normal 3 2 4 4 3 4 4" xfId="0"/>
    <cellStyle name="Normal 3 2 4 4 3 5" xfId="0"/>
    <cellStyle name="Normal 3 2 4 4 3 5 2" xfId="0"/>
    <cellStyle name="Normal 3 2 4 4 3 5 2 2" xfId="0"/>
    <cellStyle name="Normal 3 2 4 4 3 5 2 2 2" xfId="0"/>
    <cellStyle name="Normal 3 2 4 4 3 5 2 3" xfId="0"/>
    <cellStyle name="Normal 3 2 4 4 3 5 3" xfId="0"/>
    <cellStyle name="Normal 3 2 4 4 3 5 3 2" xfId="0"/>
    <cellStyle name="Normal 3 2 4 4 3 5 4" xfId="0"/>
    <cellStyle name="Normal 3 2 4 4 3 6" xfId="0"/>
    <cellStyle name="Normal 3 2 4 4 3 6 2" xfId="0"/>
    <cellStyle name="Normal 3 2 4 4 3 6 2 2" xfId="0"/>
    <cellStyle name="Normal 3 2 4 4 3 6 3" xfId="0"/>
    <cellStyle name="Normal 3 2 4 4 3 7" xfId="0"/>
    <cellStyle name="Normal 3 2 4 4 3 7 2" xfId="0"/>
    <cellStyle name="Normal 3 2 4 4 3 8" xfId="0"/>
    <cellStyle name="Normal 3 2 4 4 4" xfId="0"/>
    <cellStyle name="Normal 3 2 4 4 4 2" xfId="0"/>
    <cellStyle name="Normal 3 2 4 4 4 2 2" xfId="0"/>
    <cellStyle name="Normal 3 2 4 4 4 2 2 2" xfId="0"/>
    <cellStyle name="Normal 3 2 4 4 4 2 2 2 2" xfId="0"/>
    <cellStyle name="Normal 3 2 4 4 4 2 2 3" xfId="0"/>
    <cellStyle name="Normal 3 2 4 4 4 2 3" xfId="0"/>
    <cellStyle name="Normal 3 2 4 4 4 2 3 2" xfId="0"/>
    <cellStyle name="Normal 3 2 4 4 4 2 4" xfId="0"/>
    <cellStyle name="Normal 3 2 4 4 4 3" xfId="0"/>
    <cellStyle name="Normal 3 2 4 4 4 3 2" xfId="0"/>
    <cellStyle name="Normal 3 2 4 4 4 3 2 2" xfId="0"/>
    <cellStyle name="Normal 3 2 4 4 4 3 2 2 2" xfId="0"/>
    <cellStyle name="Normal 3 2 4 4 4 3 2 3" xfId="0"/>
    <cellStyle name="Normal 3 2 4 4 4 3 3" xfId="0"/>
    <cellStyle name="Normal 3 2 4 4 4 3 3 2" xfId="0"/>
    <cellStyle name="Normal 3 2 4 4 4 3 4" xfId="0"/>
    <cellStyle name="Normal 3 2 4 4 4 4" xfId="0"/>
    <cellStyle name="Normal 3 2 4 4 4 4 2" xfId="0"/>
    <cellStyle name="Normal 3 2 4 4 4 4 2 2" xfId="0"/>
    <cellStyle name="Normal 3 2 4 4 4 4 3" xfId="0"/>
    <cellStyle name="Normal 3 2 4 4 4 5" xfId="0"/>
    <cellStyle name="Normal 3 2 4 4 4 5 2" xfId="0"/>
    <cellStyle name="Normal 3 2 4 4 4 6" xfId="0"/>
    <cellStyle name="Normal 3 2 4 4 5" xfId="0"/>
    <cellStyle name="Normal 3 2 4 4 5 2" xfId="0"/>
    <cellStyle name="Normal 3 2 4 4 5 2 2" xfId="0"/>
    <cellStyle name="Normal 3 2 4 4 5 2 2 2" xfId="0"/>
    <cellStyle name="Normal 3 2 4 4 5 2 2 2 2" xfId="0"/>
    <cellStyle name="Normal 3 2 4 4 5 2 2 3" xfId="0"/>
    <cellStyle name="Normal 3 2 4 4 5 2 3" xfId="0"/>
    <cellStyle name="Normal 3 2 4 4 5 2 3 2" xfId="0"/>
    <cellStyle name="Normal 3 2 4 4 5 2 4" xfId="0"/>
    <cellStyle name="Normal 3 2 4 4 5 3" xfId="0"/>
    <cellStyle name="Normal 3 2 4 4 5 3 2" xfId="0"/>
    <cellStyle name="Normal 3 2 4 4 5 3 2 2" xfId="0"/>
    <cellStyle name="Normal 3 2 4 4 5 3 2 2 2" xfId="0"/>
    <cellStyle name="Normal 3 2 4 4 5 3 2 3" xfId="0"/>
    <cellStyle name="Normal 3 2 4 4 5 3 3" xfId="0"/>
    <cellStyle name="Normal 3 2 4 4 5 3 3 2" xfId="0"/>
    <cellStyle name="Normal 3 2 4 4 5 3 4" xfId="0"/>
    <cellStyle name="Normal 3 2 4 4 5 4" xfId="0"/>
    <cellStyle name="Normal 3 2 4 4 5 4 2" xfId="0"/>
    <cellStyle name="Normal 3 2 4 4 5 4 2 2" xfId="0"/>
    <cellStyle name="Normal 3 2 4 4 5 4 3" xfId="0"/>
    <cellStyle name="Normal 3 2 4 4 5 5" xfId="0"/>
    <cellStyle name="Normal 3 2 4 4 5 5 2" xfId="0"/>
    <cellStyle name="Normal 3 2 4 4 5 6" xfId="0"/>
    <cellStyle name="Normal 3 2 4 4 6" xfId="0"/>
    <cellStyle name="Normal 3 2 4 4 6 2" xfId="0"/>
    <cellStyle name="Normal 3 2 4 4 6 2 2" xfId="0"/>
    <cellStyle name="Normal 3 2 4 4 6 2 2 2" xfId="0"/>
    <cellStyle name="Normal 3 2 4 4 6 2 3" xfId="0"/>
    <cellStyle name="Normal 3 2 4 4 6 3" xfId="0"/>
    <cellStyle name="Normal 3 2 4 4 6 3 2" xfId="0"/>
    <cellStyle name="Normal 3 2 4 4 6 4" xfId="0"/>
    <cellStyle name="Normal 3 2 4 4 7" xfId="0"/>
    <cellStyle name="Normal 3 2 4 4 7 2" xfId="0"/>
    <cellStyle name="Normal 3 2 4 4 7 2 2" xfId="0"/>
    <cellStyle name="Normal 3 2 4 4 7 2 2 2" xfId="0"/>
    <cellStyle name="Normal 3 2 4 4 7 2 3" xfId="0"/>
    <cellStyle name="Normal 3 2 4 4 7 3" xfId="0"/>
    <cellStyle name="Normal 3 2 4 4 7 3 2" xfId="0"/>
    <cellStyle name="Normal 3 2 4 4 7 4" xfId="0"/>
    <cellStyle name="Normal 3 2 4 4 8" xfId="0"/>
    <cellStyle name="Normal 3 2 4 4 8 2" xfId="0"/>
    <cellStyle name="Normal 3 2 4 4 8 2 2" xfId="0"/>
    <cellStyle name="Normal 3 2 4 4 8 2 2 2" xfId="0"/>
    <cellStyle name="Normal 3 2 4 4 8 2 3" xfId="0"/>
    <cellStyle name="Normal 3 2 4 4 8 3" xfId="0"/>
    <cellStyle name="Normal 3 2 4 4 8 3 2" xfId="0"/>
    <cellStyle name="Normal 3 2 4 4 8 4" xfId="0"/>
    <cellStyle name="Normal 3 2 4 4 9" xfId="0"/>
    <cellStyle name="Normal 3 2 4 4 9 2" xfId="0"/>
    <cellStyle name="Normal 3 2 4 4 9 2 2" xfId="0"/>
    <cellStyle name="Normal 3 2 4 4 9 3" xfId="0"/>
    <cellStyle name="Normal 3 2 4 5" xfId="0"/>
    <cellStyle name="Normal 3 2 4 5 10" xfId="0"/>
    <cellStyle name="Normal 3 2 4 5 2" xfId="0"/>
    <cellStyle name="Normal 3 2 4 5 2 2" xfId="0"/>
    <cellStyle name="Normal 3 2 4 5 2 2 2" xfId="0"/>
    <cellStyle name="Normal 3 2 4 5 2 2 2 2" xfId="0"/>
    <cellStyle name="Normal 3 2 4 5 2 2 2 2 2" xfId="0"/>
    <cellStyle name="Normal 3 2 4 5 2 2 2 2 2 2" xfId="0"/>
    <cellStyle name="Normal 3 2 4 5 2 2 2 2 3" xfId="0"/>
    <cellStyle name="Normal 3 2 4 5 2 2 2 3" xfId="0"/>
    <cellStyle name="Normal 3 2 4 5 2 2 2 3 2" xfId="0"/>
    <cellStyle name="Normal 3 2 4 5 2 2 2 4" xfId="0"/>
    <cellStyle name="Normal 3 2 4 5 2 2 3" xfId="0"/>
    <cellStyle name="Normal 3 2 4 5 2 2 3 2" xfId="0"/>
    <cellStyle name="Normal 3 2 4 5 2 2 3 2 2" xfId="0"/>
    <cellStyle name="Normal 3 2 4 5 2 2 3 2 2 2" xfId="0"/>
    <cellStyle name="Normal 3 2 4 5 2 2 3 2 3" xfId="0"/>
    <cellStyle name="Normal 3 2 4 5 2 2 3 3" xfId="0"/>
    <cellStyle name="Normal 3 2 4 5 2 2 3 3 2" xfId="0"/>
    <cellStyle name="Normal 3 2 4 5 2 2 3 4" xfId="0"/>
    <cellStyle name="Normal 3 2 4 5 2 2 4" xfId="0"/>
    <cellStyle name="Normal 3 2 4 5 2 2 4 2" xfId="0"/>
    <cellStyle name="Normal 3 2 4 5 2 2 4 2 2" xfId="0"/>
    <cellStyle name="Normal 3 2 4 5 2 2 4 3" xfId="0"/>
    <cellStyle name="Normal 3 2 4 5 2 2 5" xfId="0"/>
    <cellStyle name="Normal 3 2 4 5 2 2 5 2" xfId="0"/>
    <cellStyle name="Normal 3 2 4 5 2 2 6" xfId="0"/>
    <cellStyle name="Normal 3 2 4 5 2 3" xfId="0"/>
    <cellStyle name="Normal 3 2 4 5 2 3 2" xfId="0"/>
    <cellStyle name="Normal 3 2 4 5 2 3 2 2" xfId="0"/>
    <cellStyle name="Normal 3 2 4 5 2 3 2 2 2" xfId="0"/>
    <cellStyle name="Normal 3 2 4 5 2 3 2 3" xfId="0"/>
    <cellStyle name="Normal 3 2 4 5 2 3 3" xfId="0"/>
    <cellStyle name="Normal 3 2 4 5 2 3 3 2" xfId="0"/>
    <cellStyle name="Normal 3 2 4 5 2 3 4" xfId="0"/>
    <cellStyle name="Normal 3 2 4 5 2 4" xfId="0"/>
    <cellStyle name="Normal 3 2 4 5 2 4 2" xfId="0"/>
    <cellStyle name="Normal 3 2 4 5 2 4 2 2" xfId="0"/>
    <cellStyle name="Normal 3 2 4 5 2 4 2 2 2" xfId="0"/>
    <cellStyle name="Normal 3 2 4 5 2 4 2 3" xfId="0"/>
    <cellStyle name="Normal 3 2 4 5 2 4 3" xfId="0"/>
    <cellStyle name="Normal 3 2 4 5 2 4 3 2" xfId="0"/>
    <cellStyle name="Normal 3 2 4 5 2 4 4" xfId="0"/>
    <cellStyle name="Normal 3 2 4 5 2 5" xfId="0"/>
    <cellStyle name="Normal 3 2 4 5 2 5 2" xfId="0"/>
    <cellStyle name="Normal 3 2 4 5 2 5 2 2" xfId="0"/>
    <cellStyle name="Normal 3 2 4 5 2 5 2 2 2" xfId="0"/>
    <cellStyle name="Normal 3 2 4 5 2 5 2 3" xfId="0"/>
    <cellStyle name="Normal 3 2 4 5 2 5 3" xfId="0"/>
    <cellStyle name="Normal 3 2 4 5 2 5 3 2" xfId="0"/>
    <cellStyle name="Normal 3 2 4 5 2 5 4" xfId="0"/>
    <cellStyle name="Normal 3 2 4 5 2 6" xfId="0"/>
    <cellStyle name="Normal 3 2 4 5 2 6 2" xfId="0"/>
    <cellStyle name="Normal 3 2 4 5 2 6 2 2" xfId="0"/>
    <cellStyle name="Normal 3 2 4 5 2 6 3" xfId="0"/>
    <cellStyle name="Normal 3 2 4 5 2 7" xfId="0"/>
    <cellStyle name="Normal 3 2 4 5 2 7 2" xfId="0"/>
    <cellStyle name="Normal 3 2 4 5 2 8" xfId="0"/>
    <cellStyle name="Normal 3 2 4 5 3" xfId="0"/>
    <cellStyle name="Normal 3 2 4 5 3 2" xfId="0"/>
    <cellStyle name="Normal 3 2 4 5 3 2 2" xfId="0"/>
    <cellStyle name="Normal 3 2 4 5 3 2 2 2" xfId="0"/>
    <cellStyle name="Normal 3 2 4 5 3 2 2 2 2" xfId="0"/>
    <cellStyle name="Normal 3 2 4 5 3 2 2 3" xfId="0"/>
    <cellStyle name="Normal 3 2 4 5 3 2 3" xfId="0"/>
    <cellStyle name="Normal 3 2 4 5 3 2 3 2" xfId="0"/>
    <cellStyle name="Normal 3 2 4 5 3 2 4" xfId="0"/>
    <cellStyle name="Normal 3 2 4 5 3 3" xfId="0"/>
    <cellStyle name="Normal 3 2 4 5 3 3 2" xfId="0"/>
    <cellStyle name="Normal 3 2 4 5 3 3 2 2" xfId="0"/>
    <cellStyle name="Normal 3 2 4 5 3 3 2 2 2" xfId="0"/>
    <cellStyle name="Normal 3 2 4 5 3 3 2 3" xfId="0"/>
    <cellStyle name="Normal 3 2 4 5 3 3 3" xfId="0"/>
    <cellStyle name="Normal 3 2 4 5 3 3 3 2" xfId="0"/>
    <cellStyle name="Normal 3 2 4 5 3 3 4" xfId="0"/>
    <cellStyle name="Normal 3 2 4 5 3 4" xfId="0"/>
    <cellStyle name="Normal 3 2 4 5 3 4 2" xfId="0"/>
    <cellStyle name="Normal 3 2 4 5 3 4 2 2" xfId="0"/>
    <cellStyle name="Normal 3 2 4 5 3 4 3" xfId="0"/>
    <cellStyle name="Normal 3 2 4 5 3 5" xfId="0"/>
    <cellStyle name="Normal 3 2 4 5 3 5 2" xfId="0"/>
    <cellStyle name="Normal 3 2 4 5 3 6" xfId="0"/>
    <cellStyle name="Normal 3 2 4 5 4" xfId="0"/>
    <cellStyle name="Normal 3 2 4 5 4 2" xfId="0"/>
    <cellStyle name="Normal 3 2 4 5 4 2 2" xfId="0"/>
    <cellStyle name="Normal 3 2 4 5 4 2 2 2" xfId="0"/>
    <cellStyle name="Normal 3 2 4 5 4 2 2 2 2" xfId="0"/>
    <cellStyle name="Normal 3 2 4 5 4 2 2 3" xfId="0"/>
    <cellStyle name="Normal 3 2 4 5 4 2 3" xfId="0"/>
    <cellStyle name="Normal 3 2 4 5 4 2 3 2" xfId="0"/>
    <cellStyle name="Normal 3 2 4 5 4 2 4" xfId="0"/>
    <cellStyle name="Normal 3 2 4 5 4 3" xfId="0"/>
    <cellStyle name="Normal 3 2 4 5 4 3 2" xfId="0"/>
    <cellStyle name="Normal 3 2 4 5 4 3 2 2" xfId="0"/>
    <cellStyle name="Normal 3 2 4 5 4 3 2 2 2" xfId="0"/>
    <cellStyle name="Normal 3 2 4 5 4 3 2 3" xfId="0"/>
    <cellStyle name="Normal 3 2 4 5 4 3 3" xfId="0"/>
    <cellStyle name="Normal 3 2 4 5 4 3 3 2" xfId="0"/>
    <cellStyle name="Normal 3 2 4 5 4 3 4" xfId="0"/>
    <cellStyle name="Normal 3 2 4 5 4 4" xfId="0"/>
    <cellStyle name="Normal 3 2 4 5 4 4 2" xfId="0"/>
    <cellStyle name="Normal 3 2 4 5 4 4 2 2" xfId="0"/>
    <cellStyle name="Normal 3 2 4 5 4 4 3" xfId="0"/>
    <cellStyle name="Normal 3 2 4 5 4 5" xfId="0"/>
    <cellStyle name="Normal 3 2 4 5 4 5 2" xfId="0"/>
    <cellStyle name="Normal 3 2 4 5 4 6" xfId="0"/>
    <cellStyle name="Normal 3 2 4 5 5" xfId="0"/>
    <cellStyle name="Normal 3 2 4 5 5 2" xfId="0"/>
    <cellStyle name="Normal 3 2 4 5 5 2 2" xfId="0"/>
    <cellStyle name="Normal 3 2 4 5 5 2 2 2" xfId="0"/>
    <cellStyle name="Normal 3 2 4 5 5 2 3" xfId="0"/>
    <cellStyle name="Normal 3 2 4 5 5 3" xfId="0"/>
    <cellStyle name="Normal 3 2 4 5 5 3 2" xfId="0"/>
    <cellStyle name="Normal 3 2 4 5 5 4" xfId="0"/>
    <cellStyle name="Normal 3 2 4 5 6" xfId="0"/>
    <cellStyle name="Normal 3 2 4 5 6 2" xfId="0"/>
    <cellStyle name="Normal 3 2 4 5 6 2 2" xfId="0"/>
    <cellStyle name="Normal 3 2 4 5 6 2 2 2" xfId="0"/>
    <cellStyle name="Normal 3 2 4 5 6 2 3" xfId="0"/>
    <cellStyle name="Normal 3 2 4 5 6 3" xfId="0"/>
    <cellStyle name="Normal 3 2 4 5 6 3 2" xfId="0"/>
    <cellStyle name="Normal 3 2 4 5 6 4" xfId="0"/>
    <cellStyle name="Normal 3 2 4 5 7" xfId="0"/>
    <cellStyle name="Normal 3 2 4 5 7 2" xfId="0"/>
    <cellStyle name="Normal 3 2 4 5 7 2 2" xfId="0"/>
    <cellStyle name="Normal 3 2 4 5 7 2 2 2" xfId="0"/>
    <cellStyle name="Normal 3 2 4 5 7 2 3" xfId="0"/>
    <cellStyle name="Normal 3 2 4 5 7 3" xfId="0"/>
    <cellStyle name="Normal 3 2 4 5 7 3 2" xfId="0"/>
    <cellStyle name="Normal 3 2 4 5 7 4" xfId="0"/>
    <cellStyle name="Normal 3 2 4 5 8" xfId="0"/>
    <cellStyle name="Normal 3 2 4 5 8 2" xfId="0"/>
    <cellStyle name="Normal 3 2 4 5 8 2 2" xfId="0"/>
    <cellStyle name="Normal 3 2 4 5 8 3" xfId="0"/>
    <cellStyle name="Normal 3 2 4 5 9" xfId="0"/>
    <cellStyle name="Normal 3 2 4 5 9 2" xfId="0"/>
    <cellStyle name="Normal 3 2 4 6" xfId="0"/>
    <cellStyle name="Normal 3 2 4 6 10" xfId="0"/>
    <cellStyle name="Normal 3 2 4 6 2" xfId="0"/>
    <cellStyle name="Normal 3 2 4 6 2 2" xfId="0"/>
    <cellStyle name="Normal 3 2 4 6 2 2 2" xfId="0"/>
    <cellStyle name="Normal 3 2 4 6 2 2 2 2" xfId="0"/>
    <cellStyle name="Normal 3 2 4 6 2 2 2 2 2" xfId="0"/>
    <cellStyle name="Normal 3 2 4 6 2 2 2 2 2 2" xfId="0"/>
    <cellStyle name="Normal 3 2 4 6 2 2 2 2 3" xfId="0"/>
    <cellStyle name="Normal 3 2 4 6 2 2 2 3" xfId="0"/>
    <cellStyle name="Normal 3 2 4 6 2 2 2 3 2" xfId="0"/>
    <cellStyle name="Normal 3 2 4 6 2 2 2 4" xfId="0"/>
    <cellStyle name="Normal 3 2 4 6 2 2 3" xfId="0"/>
    <cellStyle name="Normal 3 2 4 6 2 2 3 2" xfId="0"/>
    <cellStyle name="Normal 3 2 4 6 2 2 3 2 2" xfId="0"/>
    <cellStyle name="Normal 3 2 4 6 2 2 3 2 2 2" xfId="0"/>
    <cellStyle name="Normal 3 2 4 6 2 2 3 2 3" xfId="0"/>
    <cellStyle name="Normal 3 2 4 6 2 2 3 3" xfId="0"/>
    <cellStyle name="Normal 3 2 4 6 2 2 3 3 2" xfId="0"/>
    <cellStyle name="Normal 3 2 4 6 2 2 3 4" xfId="0"/>
    <cellStyle name="Normal 3 2 4 6 2 2 4" xfId="0"/>
    <cellStyle name="Normal 3 2 4 6 2 2 4 2" xfId="0"/>
    <cellStyle name="Normal 3 2 4 6 2 2 4 2 2" xfId="0"/>
    <cellStyle name="Normal 3 2 4 6 2 2 4 3" xfId="0"/>
    <cellStyle name="Normal 3 2 4 6 2 2 5" xfId="0"/>
    <cellStyle name="Normal 3 2 4 6 2 2 5 2" xfId="0"/>
    <cellStyle name="Normal 3 2 4 6 2 2 6" xfId="0"/>
    <cellStyle name="Normal 3 2 4 6 2 3" xfId="0"/>
    <cellStyle name="Normal 3 2 4 6 2 3 2" xfId="0"/>
    <cellStyle name="Normal 3 2 4 6 2 3 2 2" xfId="0"/>
    <cellStyle name="Normal 3 2 4 6 2 3 2 2 2" xfId="0"/>
    <cellStyle name="Normal 3 2 4 6 2 3 2 3" xfId="0"/>
    <cellStyle name="Normal 3 2 4 6 2 3 3" xfId="0"/>
    <cellStyle name="Normal 3 2 4 6 2 3 3 2" xfId="0"/>
    <cellStyle name="Normal 3 2 4 6 2 3 4" xfId="0"/>
    <cellStyle name="Normal 3 2 4 6 2 4" xfId="0"/>
    <cellStyle name="Normal 3 2 4 6 2 4 2" xfId="0"/>
    <cellStyle name="Normal 3 2 4 6 2 4 2 2" xfId="0"/>
    <cellStyle name="Normal 3 2 4 6 2 4 2 2 2" xfId="0"/>
    <cellStyle name="Normal 3 2 4 6 2 4 2 3" xfId="0"/>
    <cellStyle name="Normal 3 2 4 6 2 4 3" xfId="0"/>
    <cellStyle name="Normal 3 2 4 6 2 4 3 2" xfId="0"/>
    <cellStyle name="Normal 3 2 4 6 2 4 4" xfId="0"/>
    <cellStyle name="Normal 3 2 4 6 2 5" xfId="0"/>
    <cellStyle name="Normal 3 2 4 6 2 5 2" xfId="0"/>
    <cellStyle name="Normal 3 2 4 6 2 5 2 2" xfId="0"/>
    <cellStyle name="Normal 3 2 4 6 2 5 2 2 2" xfId="0"/>
    <cellStyle name="Normal 3 2 4 6 2 5 2 3" xfId="0"/>
    <cellStyle name="Normal 3 2 4 6 2 5 3" xfId="0"/>
    <cellStyle name="Normal 3 2 4 6 2 5 3 2" xfId="0"/>
    <cellStyle name="Normal 3 2 4 6 2 5 4" xfId="0"/>
    <cellStyle name="Normal 3 2 4 6 2 6" xfId="0"/>
    <cellStyle name="Normal 3 2 4 6 2 6 2" xfId="0"/>
    <cellStyle name="Normal 3 2 4 6 2 6 2 2" xfId="0"/>
    <cellStyle name="Normal 3 2 4 6 2 6 3" xfId="0"/>
    <cellStyle name="Normal 3 2 4 6 2 7" xfId="0"/>
    <cellStyle name="Normal 3 2 4 6 2 7 2" xfId="0"/>
    <cellStyle name="Normal 3 2 4 6 2 8" xfId="0"/>
    <cellStyle name="Normal 3 2 4 6 3" xfId="0"/>
    <cellStyle name="Normal 3 2 4 6 3 2" xfId="0"/>
    <cellStyle name="Normal 3 2 4 6 3 2 2" xfId="0"/>
    <cellStyle name="Normal 3 2 4 6 3 2 2 2" xfId="0"/>
    <cellStyle name="Normal 3 2 4 6 3 2 2 2 2" xfId="0"/>
    <cellStyle name="Normal 3 2 4 6 3 2 2 3" xfId="0"/>
    <cellStyle name="Normal 3 2 4 6 3 2 3" xfId="0"/>
    <cellStyle name="Normal 3 2 4 6 3 2 3 2" xfId="0"/>
    <cellStyle name="Normal 3 2 4 6 3 2 4" xfId="0"/>
    <cellStyle name="Normal 3 2 4 6 3 3" xfId="0"/>
    <cellStyle name="Normal 3 2 4 6 3 3 2" xfId="0"/>
    <cellStyle name="Normal 3 2 4 6 3 3 2 2" xfId="0"/>
    <cellStyle name="Normal 3 2 4 6 3 3 2 2 2" xfId="0"/>
    <cellStyle name="Normal 3 2 4 6 3 3 2 3" xfId="0"/>
    <cellStyle name="Normal 3 2 4 6 3 3 3" xfId="0"/>
    <cellStyle name="Normal 3 2 4 6 3 3 3 2" xfId="0"/>
    <cellStyle name="Normal 3 2 4 6 3 3 4" xfId="0"/>
    <cellStyle name="Normal 3 2 4 6 3 4" xfId="0"/>
    <cellStyle name="Normal 3 2 4 6 3 4 2" xfId="0"/>
    <cellStyle name="Normal 3 2 4 6 3 4 2 2" xfId="0"/>
    <cellStyle name="Normal 3 2 4 6 3 4 3" xfId="0"/>
    <cellStyle name="Normal 3 2 4 6 3 5" xfId="0"/>
    <cellStyle name="Normal 3 2 4 6 3 5 2" xfId="0"/>
    <cellStyle name="Normal 3 2 4 6 3 6" xfId="0"/>
    <cellStyle name="Normal 3 2 4 6 4" xfId="0"/>
    <cellStyle name="Normal 3 2 4 6 4 2" xfId="0"/>
    <cellStyle name="Normal 3 2 4 6 4 2 2" xfId="0"/>
    <cellStyle name="Normal 3 2 4 6 4 2 2 2" xfId="0"/>
    <cellStyle name="Normal 3 2 4 6 4 2 2 2 2" xfId="0"/>
    <cellStyle name="Normal 3 2 4 6 4 2 2 3" xfId="0"/>
    <cellStyle name="Normal 3 2 4 6 4 2 3" xfId="0"/>
    <cellStyle name="Normal 3 2 4 6 4 2 3 2" xfId="0"/>
    <cellStyle name="Normal 3 2 4 6 4 2 4" xfId="0"/>
    <cellStyle name="Normal 3 2 4 6 4 3" xfId="0"/>
    <cellStyle name="Normal 3 2 4 6 4 3 2" xfId="0"/>
    <cellStyle name="Normal 3 2 4 6 4 3 2 2" xfId="0"/>
    <cellStyle name="Normal 3 2 4 6 4 3 2 2 2" xfId="0"/>
    <cellStyle name="Normal 3 2 4 6 4 3 2 3" xfId="0"/>
    <cellStyle name="Normal 3 2 4 6 4 3 3" xfId="0"/>
    <cellStyle name="Normal 3 2 4 6 4 3 3 2" xfId="0"/>
    <cellStyle name="Normal 3 2 4 6 4 3 4" xfId="0"/>
    <cellStyle name="Normal 3 2 4 6 4 4" xfId="0"/>
    <cellStyle name="Normal 3 2 4 6 4 4 2" xfId="0"/>
    <cellStyle name="Normal 3 2 4 6 4 4 2 2" xfId="0"/>
    <cellStyle name="Normal 3 2 4 6 4 4 3" xfId="0"/>
    <cellStyle name="Normal 3 2 4 6 4 5" xfId="0"/>
    <cellStyle name="Normal 3 2 4 6 4 5 2" xfId="0"/>
    <cellStyle name="Normal 3 2 4 6 4 6" xfId="0"/>
    <cellStyle name="Normal 3 2 4 6 5" xfId="0"/>
    <cellStyle name="Normal 3 2 4 6 5 2" xfId="0"/>
    <cellStyle name="Normal 3 2 4 6 5 2 2" xfId="0"/>
    <cellStyle name="Normal 3 2 4 6 5 2 2 2" xfId="0"/>
    <cellStyle name="Normal 3 2 4 6 5 2 3" xfId="0"/>
    <cellStyle name="Normal 3 2 4 6 5 3" xfId="0"/>
    <cellStyle name="Normal 3 2 4 6 5 3 2" xfId="0"/>
    <cellStyle name="Normal 3 2 4 6 5 4" xfId="0"/>
    <cellStyle name="Normal 3 2 4 6 6" xfId="0"/>
    <cellStyle name="Normal 3 2 4 6 6 2" xfId="0"/>
    <cellStyle name="Normal 3 2 4 6 6 2 2" xfId="0"/>
    <cellStyle name="Normal 3 2 4 6 6 2 2 2" xfId="0"/>
    <cellStyle name="Normal 3 2 4 6 6 2 3" xfId="0"/>
    <cellStyle name="Normal 3 2 4 6 6 3" xfId="0"/>
    <cellStyle name="Normal 3 2 4 6 6 3 2" xfId="0"/>
    <cellStyle name="Normal 3 2 4 6 6 4" xfId="0"/>
    <cellStyle name="Normal 3 2 4 6 7" xfId="0"/>
    <cellStyle name="Normal 3 2 4 6 7 2" xfId="0"/>
    <cellStyle name="Normal 3 2 4 6 7 2 2" xfId="0"/>
    <cellStyle name="Normal 3 2 4 6 7 2 2 2" xfId="0"/>
    <cellStyle name="Normal 3 2 4 6 7 2 3" xfId="0"/>
    <cellStyle name="Normal 3 2 4 6 7 3" xfId="0"/>
    <cellStyle name="Normal 3 2 4 6 7 3 2" xfId="0"/>
    <cellStyle name="Normal 3 2 4 6 7 4" xfId="0"/>
    <cellStyle name="Normal 3 2 4 6 8" xfId="0"/>
    <cellStyle name="Normal 3 2 4 6 8 2" xfId="0"/>
    <cellStyle name="Normal 3 2 4 6 8 2 2" xfId="0"/>
    <cellStyle name="Normal 3 2 4 6 8 3" xfId="0"/>
    <cellStyle name="Normal 3 2 4 6 9" xfId="0"/>
    <cellStyle name="Normal 3 2 4 6 9 2" xfId="0"/>
    <cellStyle name="Normal 3 2 4 7" xfId="0"/>
    <cellStyle name="Normal 3 2 4 7 2" xfId="0"/>
    <cellStyle name="Normal 3 2 4 7 2 2" xfId="0"/>
    <cellStyle name="Normal 3 2 4 7 2 2 2" xfId="0"/>
    <cellStyle name="Normal 3 2 4 7 2 2 2 2" xfId="0"/>
    <cellStyle name="Normal 3 2 4 7 2 2 2 2 2" xfId="0"/>
    <cellStyle name="Normal 3 2 4 7 2 2 2 3" xfId="0"/>
    <cellStyle name="Normal 3 2 4 7 2 2 3" xfId="0"/>
    <cellStyle name="Normal 3 2 4 7 2 2 3 2" xfId="0"/>
    <cellStyle name="Normal 3 2 4 7 2 2 4" xfId="0"/>
    <cellStyle name="Normal 3 2 4 7 2 3" xfId="0"/>
    <cellStyle name="Normal 3 2 4 7 2 3 2" xfId="0"/>
    <cellStyle name="Normal 3 2 4 7 2 3 2 2" xfId="0"/>
    <cellStyle name="Normal 3 2 4 7 2 3 2 2 2" xfId="0"/>
    <cellStyle name="Normal 3 2 4 7 2 3 2 3" xfId="0"/>
    <cellStyle name="Normal 3 2 4 7 2 3 3" xfId="0"/>
    <cellStyle name="Normal 3 2 4 7 2 3 3 2" xfId="0"/>
    <cellStyle name="Normal 3 2 4 7 2 3 4" xfId="0"/>
    <cellStyle name="Normal 3 2 4 7 2 4" xfId="0"/>
    <cellStyle name="Normal 3 2 4 7 2 4 2" xfId="0"/>
    <cellStyle name="Normal 3 2 4 7 2 4 2 2" xfId="0"/>
    <cellStyle name="Normal 3 2 4 7 2 4 3" xfId="0"/>
    <cellStyle name="Normal 3 2 4 7 2 5" xfId="0"/>
    <cellStyle name="Normal 3 2 4 7 2 5 2" xfId="0"/>
    <cellStyle name="Normal 3 2 4 7 2 6" xfId="0"/>
    <cellStyle name="Normal 3 2 4 7 3" xfId="0"/>
    <cellStyle name="Normal 3 2 4 7 3 2" xfId="0"/>
    <cellStyle name="Normal 3 2 4 7 3 2 2" xfId="0"/>
    <cellStyle name="Normal 3 2 4 7 3 2 2 2" xfId="0"/>
    <cellStyle name="Normal 3 2 4 7 3 2 3" xfId="0"/>
    <cellStyle name="Normal 3 2 4 7 3 3" xfId="0"/>
    <cellStyle name="Normal 3 2 4 7 3 3 2" xfId="0"/>
    <cellStyle name="Normal 3 2 4 7 3 4" xfId="0"/>
    <cellStyle name="Normal 3 2 4 7 4" xfId="0"/>
    <cellStyle name="Normal 3 2 4 7 4 2" xfId="0"/>
    <cellStyle name="Normal 3 2 4 7 4 2 2" xfId="0"/>
    <cellStyle name="Normal 3 2 4 7 4 2 2 2" xfId="0"/>
    <cellStyle name="Normal 3 2 4 7 4 2 3" xfId="0"/>
    <cellStyle name="Normal 3 2 4 7 4 3" xfId="0"/>
    <cellStyle name="Normal 3 2 4 7 4 3 2" xfId="0"/>
    <cellStyle name="Normal 3 2 4 7 4 4" xfId="0"/>
    <cellStyle name="Normal 3 2 4 7 5" xfId="0"/>
    <cellStyle name="Normal 3 2 4 7 5 2" xfId="0"/>
    <cellStyle name="Normal 3 2 4 7 5 2 2" xfId="0"/>
    <cellStyle name="Normal 3 2 4 7 5 2 2 2" xfId="0"/>
    <cellStyle name="Normal 3 2 4 7 5 2 3" xfId="0"/>
    <cellStyle name="Normal 3 2 4 7 5 3" xfId="0"/>
    <cellStyle name="Normal 3 2 4 7 5 3 2" xfId="0"/>
    <cellStyle name="Normal 3 2 4 7 5 4" xfId="0"/>
    <cellStyle name="Normal 3 2 4 7 6" xfId="0"/>
    <cellStyle name="Normal 3 2 4 7 6 2" xfId="0"/>
    <cellStyle name="Normal 3 2 4 7 6 2 2" xfId="0"/>
    <cellStyle name="Normal 3 2 4 7 6 3" xfId="0"/>
    <cellStyle name="Normal 3 2 4 7 7" xfId="0"/>
    <cellStyle name="Normal 3 2 4 7 7 2" xfId="0"/>
    <cellStyle name="Normal 3 2 4 7 8" xfId="0"/>
    <cellStyle name="Normal 3 2 4 8" xfId="0"/>
    <cellStyle name="Normal 3 2 4 8 2" xfId="0"/>
    <cellStyle name="Normal 3 2 4 8 2 2" xfId="0"/>
    <cellStyle name="Normal 3 2 4 8 2 2 2" xfId="0"/>
    <cellStyle name="Normal 3 2 4 8 2 2 2 2" xfId="0"/>
    <cellStyle name="Normal 3 2 4 8 2 2 3" xfId="0"/>
    <cellStyle name="Normal 3 2 4 8 2 3" xfId="0"/>
    <cellStyle name="Normal 3 2 4 8 2 3 2" xfId="0"/>
    <cellStyle name="Normal 3 2 4 8 2 4" xfId="0"/>
    <cellStyle name="Normal 3 2 4 8 3" xfId="0"/>
    <cellStyle name="Normal 3 2 4 8 3 2" xfId="0"/>
    <cellStyle name="Normal 3 2 4 8 3 2 2" xfId="0"/>
    <cellStyle name="Normal 3 2 4 8 3 2 2 2" xfId="0"/>
    <cellStyle name="Normal 3 2 4 8 3 2 3" xfId="0"/>
    <cellStyle name="Normal 3 2 4 8 3 3" xfId="0"/>
    <cellStyle name="Normal 3 2 4 8 3 3 2" xfId="0"/>
    <cellStyle name="Normal 3 2 4 8 3 4" xfId="0"/>
    <cellStyle name="Normal 3 2 4 8 4" xfId="0"/>
    <cellStyle name="Normal 3 2 4 8 4 2" xfId="0"/>
    <cellStyle name="Normal 3 2 4 8 4 2 2" xfId="0"/>
    <cellStyle name="Normal 3 2 4 8 4 3" xfId="0"/>
    <cellStyle name="Normal 3 2 4 8 5" xfId="0"/>
    <cellStyle name="Normal 3 2 4 8 5 2" xfId="0"/>
    <cellStyle name="Normal 3 2 4 8 6" xfId="0"/>
    <cellStyle name="Normal 3 2 4 9" xfId="0"/>
    <cellStyle name="Normal 3 2 4 9 2" xfId="0"/>
    <cellStyle name="Normal 3 2 4 9 2 2" xfId="0"/>
    <cellStyle name="Normal 3 2 4 9 2 2 2" xfId="0"/>
    <cellStyle name="Normal 3 2 4 9 2 2 2 2" xfId="0"/>
    <cellStyle name="Normal 3 2 4 9 2 2 3" xfId="0"/>
    <cellStyle name="Normal 3 2 4 9 2 3" xfId="0"/>
    <cellStyle name="Normal 3 2 4 9 2 3 2" xfId="0"/>
    <cellStyle name="Normal 3 2 4 9 2 4" xfId="0"/>
    <cellStyle name="Normal 3 2 4 9 3" xfId="0"/>
    <cellStyle name="Normal 3 2 4 9 3 2" xfId="0"/>
    <cellStyle name="Normal 3 2 4 9 3 2 2" xfId="0"/>
    <cellStyle name="Normal 3 2 4 9 3 2 2 2" xfId="0"/>
    <cellStyle name="Normal 3 2 4 9 3 2 3" xfId="0"/>
    <cellStyle name="Normal 3 2 4 9 3 3" xfId="0"/>
    <cellStyle name="Normal 3 2 4 9 3 3 2" xfId="0"/>
    <cellStyle name="Normal 3 2 4 9 3 4" xfId="0"/>
    <cellStyle name="Normal 3 2 4 9 4" xfId="0"/>
    <cellStyle name="Normal 3 2 4 9 4 2" xfId="0"/>
    <cellStyle name="Normal 3 2 4 9 4 2 2" xfId="0"/>
    <cellStyle name="Normal 3 2 4 9 4 3" xfId="0"/>
    <cellStyle name="Normal 3 2 4 9 5" xfId="0"/>
    <cellStyle name="Normal 3 2 4 9 5 2" xfId="0"/>
    <cellStyle name="Normal 3 2 4 9 6" xfId="0"/>
    <cellStyle name="Normal 3 2 5" xfId="0"/>
    <cellStyle name="Normal 3 2 5 10" xfId="0"/>
    <cellStyle name="Normal 3 2 5 10 2" xfId="0"/>
    <cellStyle name="Normal 3 2 5 10 2 2" xfId="0"/>
    <cellStyle name="Normal 3 2 5 10 2 2 2" xfId="0"/>
    <cellStyle name="Normal 3 2 5 10 2 3" xfId="0"/>
    <cellStyle name="Normal 3 2 5 10 3" xfId="0"/>
    <cellStyle name="Normal 3 2 5 10 3 2" xfId="0"/>
    <cellStyle name="Normal 3 2 5 10 4" xfId="0"/>
    <cellStyle name="Normal 3 2 5 11" xfId="0"/>
    <cellStyle name="Normal 3 2 5 11 2" xfId="0"/>
    <cellStyle name="Normal 3 2 5 11 2 2" xfId="0"/>
    <cellStyle name="Normal 3 2 5 11 2 2 2" xfId="0"/>
    <cellStyle name="Normal 3 2 5 11 2 3" xfId="0"/>
    <cellStyle name="Normal 3 2 5 11 3" xfId="0"/>
    <cellStyle name="Normal 3 2 5 11 3 2" xfId="0"/>
    <cellStyle name="Normal 3 2 5 11 4" xfId="0"/>
    <cellStyle name="Normal 3 2 5 12" xfId="0"/>
    <cellStyle name="Normal 3 2 5 12 2" xfId="0"/>
    <cellStyle name="Normal 3 2 5 12 2 2" xfId="0"/>
    <cellStyle name="Normal 3 2 5 12 2 2 2" xfId="0"/>
    <cellStyle name="Normal 3 2 5 12 2 3" xfId="0"/>
    <cellStyle name="Normal 3 2 5 12 3" xfId="0"/>
    <cellStyle name="Normal 3 2 5 12 3 2" xfId="0"/>
    <cellStyle name="Normal 3 2 5 12 4" xfId="0"/>
    <cellStyle name="Normal 3 2 5 13" xfId="0"/>
    <cellStyle name="Normal 3 2 5 13 2" xfId="0"/>
    <cellStyle name="Normal 3 2 5 13 2 2" xfId="0"/>
    <cellStyle name="Normal 3 2 5 13 3" xfId="0"/>
    <cellStyle name="Normal 3 2 5 14" xfId="0"/>
    <cellStyle name="Normal 3 2 5 14 2" xfId="0"/>
    <cellStyle name="Normal 3 2 5 15" xfId="0"/>
    <cellStyle name="Normal 3 2 5 15 2" xfId="0"/>
    <cellStyle name="Normal 3 2 5 16" xfId="0"/>
    <cellStyle name="Normal 3 2 5 16 2" xfId="0"/>
    <cellStyle name="Normal 3 2 5 17" xfId="0"/>
    <cellStyle name="Normal 3 2 5 2" xfId="0"/>
    <cellStyle name="Normal 3 2 5 2 10" xfId="0"/>
    <cellStyle name="Normal 3 2 5 2 10 2" xfId="0"/>
    <cellStyle name="Normal 3 2 5 2 10 2 2" xfId="0"/>
    <cellStyle name="Normal 3 2 5 2 10 3" xfId="0"/>
    <cellStyle name="Normal 3 2 5 2 11" xfId="0"/>
    <cellStyle name="Normal 3 2 5 2 11 2" xfId="0"/>
    <cellStyle name="Normal 3 2 5 2 12" xfId="0"/>
    <cellStyle name="Normal 3 2 5 2 12 2" xfId="0"/>
    <cellStyle name="Normal 3 2 5 2 13" xfId="0"/>
    <cellStyle name="Normal 3 2 5 2 13 2" xfId="0"/>
    <cellStyle name="Normal 3 2 5 2 14" xfId="0"/>
    <cellStyle name="Normal 3 2 5 2 2" xfId="0"/>
    <cellStyle name="Normal 3 2 5 2 2 10" xfId="0"/>
    <cellStyle name="Normal 3 2 5 2 2 2" xfId="0"/>
    <cellStyle name="Normal 3 2 5 2 2 2 2" xfId="0"/>
    <cellStyle name="Normal 3 2 5 2 2 2 2 2" xfId="0"/>
    <cellStyle name="Normal 3 2 5 2 2 2 2 2 2" xfId="0"/>
    <cellStyle name="Normal 3 2 5 2 2 2 2 2 2 2" xfId="0"/>
    <cellStyle name="Normal 3 2 5 2 2 2 2 2 2 2 2" xfId="0"/>
    <cellStyle name="Normal 3 2 5 2 2 2 2 2 2 3" xfId="0"/>
    <cellStyle name="Normal 3 2 5 2 2 2 2 2 3" xfId="0"/>
    <cellStyle name="Normal 3 2 5 2 2 2 2 2 3 2" xfId="0"/>
    <cellStyle name="Normal 3 2 5 2 2 2 2 2 4" xfId="0"/>
    <cellStyle name="Normal 3 2 5 2 2 2 2 3" xfId="0"/>
    <cellStyle name="Normal 3 2 5 2 2 2 2 3 2" xfId="0"/>
    <cellStyle name="Normal 3 2 5 2 2 2 2 3 2 2" xfId="0"/>
    <cellStyle name="Normal 3 2 5 2 2 2 2 3 2 2 2" xfId="0"/>
    <cellStyle name="Normal 3 2 5 2 2 2 2 3 2 3" xfId="0"/>
    <cellStyle name="Normal 3 2 5 2 2 2 2 3 3" xfId="0"/>
    <cellStyle name="Normal 3 2 5 2 2 2 2 3 3 2" xfId="0"/>
    <cellStyle name="Normal 3 2 5 2 2 2 2 3 4" xfId="0"/>
    <cellStyle name="Normal 3 2 5 2 2 2 2 4" xfId="0"/>
    <cellStyle name="Normal 3 2 5 2 2 2 2 4 2" xfId="0"/>
    <cellStyle name="Normal 3 2 5 2 2 2 2 4 2 2" xfId="0"/>
    <cellStyle name="Normal 3 2 5 2 2 2 2 4 3" xfId="0"/>
    <cellStyle name="Normal 3 2 5 2 2 2 2 5" xfId="0"/>
    <cellStyle name="Normal 3 2 5 2 2 2 2 5 2" xfId="0"/>
    <cellStyle name="Normal 3 2 5 2 2 2 2 6" xfId="0"/>
    <cellStyle name="Normal 3 2 5 2 2 2 3" xfId="0"/>
    <cellStyle name="Normal 3 2 5 2 2 2 3 2" xfId="0"/>
    <cellStyle name="Normal 3 2 5 2 2 2 3 2 2" xfId="0"/>
    <cellStyle name="Normal 3 2 5 2 2 2 3 2 2 2" xfId="0"/>
    <cellStyle name="Normal 3 2 5 2 2 2 3 2 3" xfId="0"/>
    <cellStyle name="Normal 3 2 5 2 2 2 3 3" xfId="0"/>
    <cellStyle name="Normal 3 2 5 2 2 2 3 3 2" xfId="0"/>
    <cellStyle name="Normal 3 2 5 2 2 2 3 4" xfId="0"/>
    <cellStyle name="Normal 3 2 5 2 2 2 4" xfId="0"/>
    <cellStyle name="Normal 3 2 5 2 2 2 4 2" xfId="0"/>
    <cellStyle name="Normal 3 2 5 2 2 2 4 2 2" xfId="0"/>
    <cellStyle name="Normal 3 2 5 2 2 2 4 2 2 2" xfId="0"/>
    <cellStyle name="Normal 3 2 5 2 2 2 4 2 3" xfId="0"/>
    <cellStyle name="Normal 3 2 5 2 2 2 4 3" xfId="0"/>
    <cellStyle name="Normal 3 2 5 2 2 2 4 3 2" xfId="0"/>
    <cellStyle name="Normal 3 2 5 2 2 2 4 4" xfId="0"/>
    <cellStyle name="Normal 3 2 5 2 2 2 5" xfId="0"/>
    <cellStyle name="Normal 3 2 5 2 2 2 5 2" xfId="0"/>
    <cellStyle name="Normal 3 2 5 2 2 2 5 2 2" xfId="0"/>
    <cellStyle name="Normal 3 2 5 2 2 2 5 2 2 2" xfId="0"/>
    <cellStyle name="Normal 3 2 5 2 2 2 5 2 3" xfId="0"/>
    <cellStyle name="Normal 3 2 5 2 2 2 5 3" xfId="0"/>
    <cellStyle name="Normal 3 2 5 2 2 2 5 3 2" xfId="0"/>
    <cellStyle name="Normal 3 2 5 2 2 2 5 4" xfId="0"/>
    <cellStyle name="Normal 3 2 5 2 2 2 6" xfId="0"/>
    <cellStyle name="Normal 3 2 5 2 2 2 6 2" xfId="0"/>
    <cellStyle name="Normal 3 2 5 2 2 2 6 2 2" xfId="0"/>
    <cellStyle name="Normal 3 2 5 2 2 2 6 3" xfId="0"/>
    <cellStyle name="Normal 3 2 5 2 2 2 7" xfId="0"/>
    <cellStyle name="Normal 3 2 5 2 2 2 7 2" xfId="0"/>
    <cellStyle name="Normal 3 2 5 2 2 2 8" xfId="0"/>
    <cellStyle name="Normal 3 2 5 2 2 3" xfId="0"/>
    <cellStyle name="Normal 3 2 5 2 2 3 2" xfId="0"/>
    <cellStyle name="Normal 3 2 5 2 2 3 2 2" xfId="0"/>
    <cellStyle name="Normal 3 2 5 2 2 3 2 2 2" xfId="0"/>
    <cellStyle name="Normal 3 2 5 2 2 3 2 2 2 2" xfId="0"/>
    <cellStyle name="Normal 3 2 5 2 2 3 2 2 3" xfId="0"/>
    <cellStyle name="Normal 3 2 5 2 2 3 2 3" xfId="0"/>
    <cellStyle name="Normal 3 2 5 2 2 3 2 3 2" xfId="0"/>
    <cellStyle name="Normal 3 2 5 2 2 3 2 4" xfId="0"/>
    <cellStyle name="Normal 3 2 5 2 2 3 3" xfId="0"/>
    <cellStyle name="Normal 3 2 5 2 2 3 3 2" xfId="0"/>
    <cellStyle name="Normal 3 2 5 2 2 3 3 2 2" xfId="0"/>
    <cellStyle name="Normal 3 2 5 2 2 3 3 2 2 2" xfId="0"/>
    <cellStyle name="Normal 3 2 5 2 2 3 3 2 3" xfId="0"/>
    <cellStyle name="Normal 3 2 5 2 2 3 3 3" xfId="0"/>
    <cellStyle name="Normal 3 2 5 2 2 3 3 3 2" xfId="0"/>
    <cellStyle name="Normal 3 2 5 2 2 3 3 4" xfId="0"/>
    <cellStyle name="Normal 3 2 5 2 2 3 4" xfId="0"/>
    <cellStyle name="Normal 3 2 5 2 2 3 4 2" xfId="0"/>
    <cellStyle name="Normal 3 2 5 2 2 3 4 2 2" xfId="0"/>
    <cellStyle name="Normal 3 2 5 2 2 3 4 3" xfId="0"/>
    <cellStyle name="Normal 3 2 5 2 2 3 5" xfId="0"/>
    <cellStyle name="Normal 3 2 5 2 2 3 5 2" xfId="0"/>
    <cellStyle name="Normal 3 2 5 2 2 3 6" xfId="0"/>
    <cellStyle name="Normal 3 2 5 2 2 4" xfId="0"/>
    <cellStyle name="Normal 3 2 5 2 2 4 2" xfId="0"/>
    <cellStyle name="Normal 3 2 5 2 2 4 2 2" xfId="0"/>
    <cellStyle name="Normal 3 2 5 2 2 4 2 2 2" xfId="0"/>
    <cellStyle name="Normal 3 2 5 2 2 4 2 2 2 2" xfId="0"/>
    <cellStyle name="Normal 3 2 5 2 2 4 2 2 3" xfId="0"/>
    <cellStyle name="Normal 3 2 5 2 2 4 2 3" xfId="0"/>
    <cellStyle name="Normal 3 2 5 2 2 4 2 3 2" xfId="0"/>
    <cellStyle name="Normal 3 2 5 2 2 4 2 4" xfId="0"/>
    <cellStyle name="Normal 3 2 5 2 2 4 3" xfId="0"/>
    <cellStyle name="Normal 3 2 5 2 2 4 3 2" xfId="0"/>
    <cellStyle name="Normal 3 2 5 2 2 4 3 2 2" xfId="0"/>
    <cellStyle name="Normal 3 2 5 2 2 4 3 2 2 2" xfId="0"/>
    <cellStyle name="Normal 3 2 5 2 2 4 3 2 3" xfId="0"/>
    <cellStyle name="Normal 3 2 5 2 2 4 3 3" xfId="0"/>
    <cellStyle name="Normal 3 2 5 2 2 4 3 3 2" xfId="0"/>
    <cellStyle name="Normal 3 2 5 2 2 4 3 4" xfId="0"/>
    <cellStyle name="Normal 3 2 5 2 2 4 4" xfId="0"/>
    <cellStyle name="Normal 3 2 5 2 2 4 4 2" xfId="0"/>
    <cellStyle name="Normal 3 2 5 2 2 4 4 2 2" xfId="0"/>
    <cellStyle name="Normal 3 2 5 2 2 4 4 3" xfId="0"/>
    <cellStyle name="Normal 3 2 5 2 2 4 5" xfId="0"/>
    <cellStyle name="Normal 3 2 5 2 2 4 5 2" xfId="0"/>
    <cellStyle name="Normal 3 2 5 2 2 4 6" xfId="0"/>
    <cellStyle name="Normal 3 2 5 2 2 5" xfId="0"/>
    <cellStyle name="Normal 3 2 5 2 2 5 2" xfId="0"/>
    <cellStyle name="Normal 3 2 5 2 2 5 2 2" xfId="0"/>
    <cellStyle name="Normal 3 2 5 2 2 5 2 2 2" xfId="0"/>
    <cellStyle name="Normal 3 2 5 2 2 5 2 3" xfId="0"/>
    <cellStyle name="Normal 3 2 5 2 2 5 3" xfId="0"/>
    <cellStyle name="Normal 3 2 5 2 2 5 3 2" xfId="0"/>
    <cellStyle name="Normal 3 2 5 2 2 5 4" xfId="0"/>
    <cellStyle name="Normal 3 2 5 2 2 6" xfId="0"/>
    <cellStyle name="Normal 3 2 5 2 2 6 2" xfId="0"/>
    <cellStyle name="Normal 3 2 5 2 2 6 2 2" xfId="0"/>
    <cellStyle name="Normal 3 2 5 2 2 6 2 2 2" xfId="0"/>
    <cellStyle name="Normal 3 2 5 2 2 6 2 3" xfId="0"/>
    <cellStyle name="Normal 3 2 5 2 2 6 3" xfId="0"/>
    <cellStyle name="Normal 3 2 5 2 2 6 3 2" xfId="0"/>
    <cellStyle name="Normal 3 2 5 2 2 6 4" xfId="0"/>
    <cellStyle name="Normal 3 2 5 2 2 7" xfId="0"/>
    <cellStyle name="Normal 3 2 5 2 2 7 2" xfId="0"/>
    <cellStyle name="Normal 3 2 5 2 2 7 2 2" xfId="0"/>
    <cellStyle name="Normal 3 2 5 2 2 7 2 2 2" xfId="0"/>
    <cellStyle name="Normal 3 2 5 2 2 7 2 3" xfId="0"/>
    <cellStyle name="Normal 3 2 5 2 2 7 3" xfId="0"/>
    <cellStyle name="Normal 3 2 5 2 2 7 3 2" xfId="0"/>
    <cellStyle name="Normal 3 2 5 2 2 7 4" xfId="0"/>
    <cellStyle name="Normal 3 2 5 2 2 8" xfId="0"/>
    <cellStyle name="Normal 3 2 5 2 2 8 2" xfId="0"/>
    <cellStyle name="Normal 3 2 5 2 2 8 2 2" xfId="0"/>
    <cellStyle name="Normal 3 2 5 2 2 8 3" xfId="0"/>
    <cellStyle name="Normal 3 2 5 2 2 9" xfId="0"/>
    <cellStyle name="Normal 3 2 5 2 2 9 2" xfId="0"/>
    <cellStyle name="Normal 3 2 5 2 3" xfId="0"/>
    <cellStyle name="Normal 3 2 5 2 3 10" xfId="0"/>
    <cellStyle name="Normal 3 2 5 2 3 2" xfId="0"/>
    <cellStyle name="Normal 3 2 5 2 3 2 2" xfId="0"/>
    <cellStyle name="Normal 3 2 5 2 3 2 2 2" xfId="0"/>
    <cellStyle name="Normal 3 2 5 2 3 2 2 2 2" xfId="0"/>
    <cellStyle name="Normal 3 2 5 2 3 2 2 2 2 2" xfId="0"/>
    <cellStyle name="Normal 3 2 5 2 3 2 2 2 2 2 2" xfId="0"/>
    <cellStyle name="Normal 3 2 5 2 3 2 2 2 2 3" xfId="0"/>
    <cellStyle name="Normal 3 2 5 2 3 2 2 2 3" xfId="0"/>
    <cellStyle name="Normal 3 2 5 2 3 2 2 2 3 2" xfId="0"/>
    <cellStyle name="Normal 3 2 5 2 3 2 2 2 4" xfId="0"/>
    <cellStyle name="Normal 3 2 5 2 3 2 2 3" xfId="0"/>
    <cellStyle name="Normal 3 2 5 2 3 2 2 3 2" xfId="0"/>
    <cellStyle name="Normal 3 2 5 2 3 2 2 3 2 2" xfId="0"/>
    <cellStyle name="Normal 3 2 5 2 3 2 2 3 2 2 2" xfId="0"/>
    <cellStyle name="Normal 3 2 5 2 3 2 2 3 2 3" xfId="0"/>
    <cellStyle name="Normal 3 2 5 2 3 2 2 3 3" xfId="0"/>
    <cellStyle name="Normal 3 2 5 2 3 2 2 3 3 2" xfId="0"/>
    <cellStyle name="Normal 3 2 5 2 3 2 2 3 4" xfId="0"/>
    <cellStyle name="Normal 3 2 5 2 3 2 2 4" xfId="0"/>
    <cellStyle name="Normal 3 2 5 2 3 2 2 4 2" xfId="0"/>
    <cellStyle name="Normal 3 2 5 2 3 2 2 4 2 2" xfId="0"/>
    <cellStyle name="Normal 3 2 5 2 3 2 2 4 3" xfId="0"/>
    <cellStyle name="Normal 3 2 5 2 3 2 2 5" xfId="0"/>
    <cellStyle name="Normal 3 2 5 2 3 2 2 5 2" xfId="0"/>
    <cellStyle name="Normal 3 2 5 2 3 2 2 6" xfId="0"/>
    <cellStyle name="Normal 3 2 5 2 3 2 3" xfId="0"/>
    <cellStyle name="Normal 3 2 5 2 3 2 3 2" xfId="0"/>
    <cellStyle name="Normal 3 2 5 2 3 2 3 2 2" xfId="0"/>
    <cellStyle name="Normal 3 2 5 2 3 2 3 2 2 2" xfId="0"/>
    <cellStyle name="Normal 3 2 5 2 3 2 3 2 3" xfId="0"/>
    <cellStyle name="Normal 3 2 5 2 3 2 3 3" xfId="0"/>
    <cellStyle name="Normal 3 2 5 2 3 2 3 3 2" xfId="0"/>
    <cellStyle name="Normal 3 2 5 2 3 2 3 4" xfId="0"/>
    <cellStyle name="Normal 3 2 5 2 3 2 4" xfId="0"/>
    <cellStyle name="Normal 3 2 5 2 3 2 4 2" xfId="0"/>
    <cellStyle name="Normal 3 2 5 2 3 2 4 2 2" xfId="0"/>
    <cellStyle name="Normal 3 2 5 2 3 2 4 2 2 2" xfId="0"/>
    <cellStyle name="Normal 3 2 5 2 3 2 4 2 3" xfId="0"/>
    <cellStyle name="Normal 3 2 5 2 3 2 4 3" xfId="0"/>
    <cellStyle name="Normal 3 2 5 2 3 2 4 3 2" xfId="0"/>
    <cellStyle name="Normal 3 2 5 2 3 2 4 4" xfId="0"/>
    <cellStyle name="Normal 3 2 5 2 3 2 5" xfId="0"/>
    <cellStyle name="Normal 3 2 5 2 3 2 5 2" xfId="0"/>
    <cellStyle name="Normal 3 2 5 2 3 2 5 2 2" xfId="0"/>
    <cellStyle name="Normal 3 2 5 2 3 2 5 2 2 2" xfId="0"/>
    <cellStyle name="Normal 3 2 5 2 3 2 5 2 3" xfId="0"/>
    <cellStyle name="Normal 3 2 5 2 3 2 5 3" xfId="0"/>
    <cellStyle name="Normal 3 2 5 2 3 2 5 3 2" xfId="0"/>
    <cellStyle name="Normal 3 2 5 2 3 2 5 4" xfId="0"/>
    <cellStyle name="Normal 3 2 5 2 3 2 6" xfId="0"/>
    <cellStyle name="Normal 3 2 5 2 3 2 6 2" xfId="0"/>
    <cellStyle name="Normal 3 2 5 2 3 2 6 2 2" xfId="0"/>
    <cellStyle name="Normal 3 2 5 2 3 2 6 3" xfId="0"/>
    <cellStyle name="Normal 3 2 5 2 3 2 7" xfId="0"/>
    <cellStyle name="Normal 3 2 5 2 3 2 7 2" xfId="0"/>
    <cellStyle name="Normal 3 2 5 2 3 2 8" xfId="0"/>
    <cellStyle name="Normal 3 2 5 2 3 3" xfId="0"/>
    <cellStyle name="Normal 3 2 5 2 3 3 2" xfId="0"/>
    <cellStyle name="Normal 3 2 5 2 3 3 2 2" xfId="0"/>
    <cellStyle name="Normal 3 2 5 2 3 3 2 2 2" xfId="0"/>
    <cellStyle name="Normal 3 2 5 2 3 3 2 2 2 2" xfId="0"/>
    <cellStyle name="Normal 3 2 5 2 3 3 2 2 3" xfId="0"/>
    <cellStyle name="Normal 3 2 5 2 3 3 2 3" xfId="0"/>
    <cellStyle name="Normal 3 2 5 2 3 3 2 3 2" xfId="0"/>
    <cellStyle name="Normal 3 2 5 2 3 3 2 4" xfId="0"/>
    <cellStyle name="Normal 3 2 5 2 3 3 3" xfId="0"/>
    <cellStyle name="Normal 3 2 5 2 3 3 3 2" xfId="0"/>
    <cellStyle name="Normal 3 2 5 2 3 3 3 2 2" xfId="0"/>
    <cellStyle name="Normal 3 2 5 2 3 3 3 2 2 2" xfId="0"/>
    <cellStyle name="Normal 3 2 5 2 3 3 3 2 3" xfId="0"/>
    <cellStyle name="Normal 3 2 5 2 3 3 3 3" xfId="0"/>
    <cellStyle name="Normal 3 2 5 2 3 3 3 3 2" xfId="0"/>
    <cellStyle name="Normal 3 2 5 2 3 3 3 4" xfId="0"/>
    <cellStyle name="Normal 3 2 5 2 3 3 4" xfId="0"/>
    <cellStyle name="Normal 3 2 5 2 3 3 4 2" xfId="0"/>
    <cellStyle name="Normal 3 2 5 2 3 3 4 2 2" xfId="0"/>
    <cellStyle name="Normal 3 2 5 2 3 3 4 3" xfId="0"/>
    <cellStyle name="Normal 3 2 5 2 3 3 5" xfId="0"/>
    <cellStyle name="Normal 3 2 5 2 3 3 5 2" xfId="0"/>
    <cellStyle name="Normal 3 2 5 2 3 3 6" xfId="0"/>
    <cellStyle name="Normal 3 2 5 2 3 4" xfId="0"/>
    <cellStyle name="Normal 3 2 5 2 3 4 2" xfId="0"/>
    <cellStyle name="Normal 3 2 5 2 3 4 2 2" xfId="0"/>
    <cellStyle name="Normal 3 2 5 2 3 4 2 2 2" xfId="0"/>
    <cellStyle name="Normal 3 2 5 2 3 4 2 2 2 2" xfId="0"/>
    <cellStyle name="Normal 3 2 5 2 3 4 2 2 3" xfId="0"/>
    <cellStyle name="Normal 3 2 5 2 3 4 2 3" xfId="0"/>
    <cellStyle name="Normal 3 2 5 2 3 4 2 3 2" xfId="0"/>
    <cellStyle name="Normal 3 2 5 2 3 4 2 4" xfId="0"/>
    <cellStyle name="Normal 3 2 5 2 3 4 3" xfId="0"/>
    <cellStyle name="Normal 3 2 5 2 3 4 3 2" xfId="0"/>
    <cellStyle name="Normal 3 2 5 2 3 4 3 2 2" xfId="0"/>
    <cellStyle name="Normal 3 2 5 2 3 4 3 2 2 2" xfId="0"/>
    <cellStyle name="Normal 3 2 5 2 3 4 3 2 3" xfId="0"/>
    <cellStyle name="Normal 3 2 5 2 3 4 3 3" xfId="0"/>
    <cellStyle name="Normal 3 2 5 2 3 4 3 3 2" xfId="0"/>
    <cellStyle name="Normal 3 2 5 2 3 4 3 4" xfId="0"/>
    <cellStyle name="Normal 3 2 5 2 3 4 4" xfId="0"/>
    <cellStyle name="Normal 3 2 5 2 3 4 4 2" xfId="0"/>
    <cellStyle name="Normal 3 2 5 2 3 4 4 2 2" xfId="0"/>
    <cellStyle name="Normal 3 2 5 2 3 4 4 3" xfId="0"/>
    <cellStyle name="Normal 3 2 5 2 3 4 5" xfId="0"/>
    <cellStyle name="Normal 3 2 5 2 3 4 5 2" xfId="0"/>
    <cellStyle name="Normal 3 2 5 2 3 4 6" xfId="0"/>
    <cellStyle name="Normal 3 2 5 2 3 5" xfId="0"/>
    <cellStyle name="Normal 3 2 5 2 3 5 2" xfId="0"/>
    <cellStyle name="Normal 3 2 5 2 3 5 2 2" xfId="0"/>
    <cellStyle name="Normal 3 2 5 2 3 5 2 2 2" xfId="0"/>
    <cellStyle name="Normal 3 2 5 2 3 5 2 3" xfId="0"/>
    <cellStyle name="Normal 3 2 5 2 3 5 3" xfId="0"/>
    <cellStyle name="Normal 3 2 5 2 3 5 3 2" xfId="0"/>
    <cellStyle name="Normal 3 2 5 2 3 5 4" xfId="0"/>
    <cellStyle name="Normal 3 2 5 2 3 6" xfId="0"/>
    <cellStyle name="Normal 3 2 5 2 3 6 2" xfId="0"/>
    <cellStyle name="Normal 3 2 5 2 3 6 2 2" xfId="0"/>
    <cellStyle name="Normal 3 2 5 2 3 6 2 2 2" xfId="0"/>
    <cellStyle name="Normal 3 2 5 2 3 6 2 3" xfId="0"/>
    <cellStyle name="Normal 3 2 5 2 3 6 3" xfId="0"/>
    <cellStyle name="Normal 3 2 5 2 3 6 3 2" xfId="0"/>
    <cellStyle name="Normal 3 2 5 2 3 6 4" xfId="0"/>
    <cellStyle name="Normal 3 2 5 2 3 7" xfId="0"/>
    <cellStyle name="Normal 3 2 5 2 3 7 2" xfId="0"/>
    <cellStyle name="Normal 3 2 5 2 3 7 2 2" xfId="0"/>
    <cellStyle name="Normal 3 2 5 2 3 7 2 2 2" xfId="0"/>
    <cellStyle name="Normal 3 2 5 2 3 7 2 3" xfId="0"/>
    <cellStyle name="Normal 3 2 5 2 3 7 3" xfId="0"/>
    <cellStyle name="Normal 3 2 5 2 3 7 3 2" xfId="0"/>
    <cellStyle name="Normal 3 2 5 2 3 7 4" xfId="0"/>
    <cellStyle name="Normal 3 2 5 2 3 8" xfId="0"/>
    <cellStyle name="Normal 3 2 5 2 3 8 2" xfId="0"/>
    <cellStyle name="Normal 3 2 5 2 3 8 2 2" xfId="0"/>
    <cellStyle name="Normal 3 2 5 2 3 8 3" xfId="0"/>
    <cellStyle name="Normal 3 2 5 2 3 9" xfId="0"/>
    <cellStyle name="Normal 3 2 5 2 3 9 2" xfId="0"/>
    <cellStyle name="Normal 3 2 5 2 4" xfId="0"/>
    <cellStyle name="Normal 3 2 5 2 4 2" xfId="0"/>
    <cellStyle name="Normal 3 2 5 2 4 2 2" xfId="0"/>
    <cellStyle name="Normal 3 2 5 2 4 2 2 2" xfId="0"/>
    <cellStyle name="Normal 3 2 5 2 4 2 2 2 2" xfId="0"/>
    <cellStyle name="Normal 3 2 5 2 4 2 2 2 2 2" xfId="0"/>
    <cellStyle name="Normal 3 2 5 2 4 2 2 2 3" xfId="0"/>
    <cellStyle name="Normal 3 2 5 2 4 2 2 3" xfId="0"/>
    <cellStyle name="Normal 3 2 5 2 4 2 2 3 2" xfId="0"/>
    <cellStyle name="Normal 3 2 5 2 4 2 2 4" xfId="0"/>
    <cellStyle name="Normal 3 2 5 2 4 2 3" xfId="0"/>
    <cellStyle name="Normal 3 2 5 2 4 2 3 2" xfId="0"/>
    <cellStyle name="Normal 3 2 5 2 4 2 3 2 2" xfId="0"/>
    <cellStyle name="Normal 3 2 5 2 4 2 3 2 2 2" xfId="0"/>
    <cellStyle name="Normal 3 2 5 2 4 2 3 2 3" xfId="0"/>
    <cellStyle name="Normal 3 2 5 2 4 2 3 3" xfId="0"/>
    <cellStyle name="Normal 3 2 5 2 4 2 3 3 2" xfId="0"/>
    <cellStyle name="Normal 3 2 5 2 4 2 3 4" xfId="0"/>
    <cellStyle name="Normal 3 2 5 2 4 2 4" xfId="0"/>
    <cellStyle name="Normal 3 2 5 2 4 2 4 2" xfId="0"/>
    <cellStyle name="Normal 3 2 5 2 4 2 4 2 2" xfId="0"/>
    <cellStyle name="Normal 3 2 5 2 4 2 4 3" xfId="0"/>
    <cellStyle name="Normal 3 2 5 2 4 2 5" xfId="0"/>
    <cellStyle name="Normal 3 2 5 2 4 2 5 2" xfId="0"/>
    <cellStyle name="Normal 3 2 5 2 4 2 6" xfId="0"/>
    <cellStyle name="Normal 3 2 5 2 4 3" xfId="0"/>
    <cellStyle name="Normal 3 2 5 2 4 3 2" xfId="0"/>
    <cellStyle name="Normal 3 2 5 2 4 3 2 2" xfId="0"/>
    <cellStyle name="Normal 3 2 5 2 4 3 2 2 2" xfId="0"/>
    <cellStyle name="Normal 3 2 5 2 4 3 2 3" xfId="0"/>
    <cellStyle name="Normal 3 2 5 2 4 3 3" xfId="0"/>
    <cellStyle name="Normal 3 2 5 2 4 3 3 2" xfId="0"/>
    <cellStyle name="Normal 3 2 5 2 4 3 4" xfId="0"/>
    <cellStyle name="Normal 3 2 5 2 4 4" xfId="0"/>
    <cellStyle name="Normal 3 2 5 2 4 4 2" xfId="0"/>
    <cellStyle name="Normal 3 2 5 2 4 4 2 2" xfId="0"/>
    <cellStyle name="Normal 3 2 5 2 4 4 2 2 2" xfId="0"/>
    <cellStyle name="Normal 3 2 5 2 4 4 2 3" xfId="0"/>
    <cellStyle name="Normal 3 2 5 2 4 4 3" xfId="0"/>
    <cellStyle name="Normal 3 2 5 2 4 4 3 2" xfId="0"/>
    <cellStyle name="Normal 3 2 5 2 4 4 4" xfId="0"/>
    <cellStyle name="Normal 3 2 5 2 4 5" xfId="0"/>
    <cellStyle name="Normal 3 2 5 2 4 5 2" xfId="0"/>
    <cellStyle name="Normal 3 2 5 2 4 5 2 2" xfId="0"/>
    <cellStyle name="Normal 3 2 5 2 4 5 2 2 2" xfId="0"/>
    <cellStyle name="Normal 3 2 5 2 4 5 2 3" xfId="0"/>
    <cellStyle name="Normal 3 2 5 2 4 5 3" xfId="0"/>
    <cellStyle name="Normal 3 2 5 2 4 5 3 2" xfId="0"/>
    <cellStyle name="Normal 3 2 5 2 4 5 4" xfId="0"/>
    <cellStyle name="Normal 3 2 5 2 4 6" xfId="0"/>
    <cellStyle name="Normal 3 2 5 2 4 6 2" xfId="0"/>
    <cellStyle name="Normal 3 2 5 2 4 6 2 2" xfId="0"/>
    <cellStyle name="Normal 3 2 5 2 4 6 3" xfId="0"/>
    <cellStyle name="Normal 3 2 5 2 4 7" xfId="0"/>
    <cellStyle name="Normal 3 2 5 2 4 7 2" xfId="0"/>
    <cellStyle name="Normal 3 2 5 2 4 8" xfId="0"/>
    <cellStyle name="Normal 3 2 5 2 5" xfId="0"/>
    <cellStyle name="Normal 3 2 5 2 5 2" xfId="0"/>
    <cellStyle name="Normal 3 2 5 2 5 2 2" xfId="0"/>
    <cellStyle name="Normal 3 2 5 2 5 2 2 2" xfId="0"/>
    <cellStyle name="Normal 3 2 5 2 5 2 2 2 2" xfId="0"/>
    <cellStyle name="Normal 3 2 5 2 5 2 2 3" xfId="0"/>
    <cellStyle name="Normal 3 2 5 2 5 2 3" xfId="0"/>
    <cellStyle name="Normal 3 2 5 2 5 2 3 2" xfId="0"/>
    <cellStyle name="Normal 3 2 5 2 5 2 4" xfId="0"/>
    <cellStyle name="Normal 3 2 5 2 5 3" xfId="0"/>
    <cellStyle name="Normal 3 2 5 2 5 3 2" xfId="0"/>
    <cellStyle name="Normal 3 2 5 2 5 3 2 2" xfId="0"/>
    <cellStyle name="Normal 3 2 5 2 5 3 2 2 2" xfId="0"/>
    <cellStyle name="Normal 3 2 5 2 5 3 2 3" xfId="0"/>
    <cellStyle name="Normal 3 2 5 2 5 3 3" xfId="0"/>
    <cellStyle name="Normal 3 2 5 2 5 3 3 2" xfId="0"/>
    <cellStyle name="Normal 3 2 5 2 5 3 4" xfId="0"/>
    <cellStyle name="Normal 3 2 5 2 5 4" xfId="0"/>
    <cellStyle name="Normal 3 2 5 2 5 4 2" xfId="0"/>
    <cellStyle name="Normal 3 2 5 2 5 4 2 2" xfId="0"/>
    <cellStyle name="Normal 3 2 5 2 5 4 3" xfId="0"/>
    <cellStyle name="Normal 3 2 5 2 5 5" xfId="0"/>
    <cellStyle name="Normal 3 2 5 2 5 5 2" xfId="0"/>
    <cellStyle name="Normal 3 2 5 2 5 6" xfId="0"/>
    <cellStyle name="Normal 3 2 5 2 6" xfId="0"/>
    <cellStyle name="Normal 3 2 5 2 6 2" xfId="0"/>
    <cellStyle name="Normal 3 2 5 2 6 2 2" xfId="0"/>
    <cellStyle name="Normal 3 2 5 2 6 2 2 2" xfId="0"/>
    <cellStyle name="Normal 3 2 5 2 6 2 2 2 2" xfId="0"/>
    <cellStyle name="Normal 3 2 5 2 6 2 2 3" xfId="0"/>
    <cellStyle name="Normal 3 2 5 2 6 2 3" xfId="0"/>
    <cellStyle name="Normal 3 2 5 2 6 2 3 2" xfId="0"/>
    <cellStyle name="Normal 3 2 5 2 6 2 4" xfId="0"/>
    <cellStyle name="Normal 3 2 5 2 6 3" xfId="0"/>
    <cellStyle name="Normal 3 2 5 2 6 3 2" xfId="0"/>
    <cellStyle name="Normal 3 2 5 2 6 3 2 2" xfId="0"/>
    <cellStyle name="Normal 3 2 5 2 6 3 2 2 2" xfId="0"/>
    <cellStyle name="Normal 3 2 5 2 6 3 2 3" xfId="0"/>
    <cellStyle name="Normal 3 2 5 2 6 3 3" xfId="0"/>
    <cellStyle name="Normal 3 2 5 2 6 3 3 2" xfId="0"/>
    <cellStyle name="Normal 3 2 5 2 6 3 4" xfId="0"/>
    <cellStyle name="Normal 3 2 5 2 6 4" xfId="0"/>
    <cellStyle name="Normal 3 2 5 2 6 4 2" xfId="0"/>
    <cellStyle name="Normal 3 2 5 2 6 4 2 2" xfId="0"/>
    <cellStyle name="Normal 3 2 5 2 6 4 3" xfId="0"/>
    <cellStyle name="Normal 3 2 5 2 6 5" xfId="0"/>
    <cellStyle name="Normal 3 2 5 2 6 5 2" xfId="0"/>
    <cellStyle name="Normal 3 2 5 2 6 6" xfId="0"/>
    <cellStyle name="Normal 3 2 5 2 7" xfId="0"/>
    <cellStyle name="Normal 3 2 5 2 7 2" xfId="0"/>
    <cellStyle name="Normal 3 2 5 2 7 2 2" xfId="0"/>
    <cellStyle name="Normal 3 2 5 2 7 2 2 2" xfId="0"/>
    <cellStyle name="Normal 3 2 5 2 7 2 3" xfId="0"/>
    <cellStyle name="Normal 3 2 5 2 7 3" xfId="0"/>
    <cellStyle name="Normal 3 2 5 2 7 3 2" xfId="0"/>
    <cellStyle name="Normal 3 2 5 2 7 4" xfId="0"/>
    <cellStyle name="Normal 3 2 5 2 8" xfId="0"/>
    <cellStyle name="Normal 3 2 5 2 8 2" xfId="0"/>
    <cellStyle name="Normal 3 2 5 2 8 2 2" xfId="0"/>
    <cellStyle name="Normal 3 2 5 2 8 2 2 2" xfId="0"/>
    <cellStyle name="Normal 3 2 5 2 8 2 3" xfId="0"/>
    <cellStyle name="Normal 3 2 5 2 8 3" xfId="0"/>
    <cellStyle name="Normal 3 2 5 2 8 3 2" xfId="0"/>
    <cellStyle name="Normal 3 2 5 2 8 4" xfId="0"/>
    <cellStyle name="Normal 3 2 5 2 9" xfId="0"/>
    <cellStyle name="Normal 3 2 5 2 9 2" xfId="0"/>
    <cellStyle name="Normal 3 2 5 2 9 2 2" xfId="0"/>
    <cellStyle name="Normal 3 2 5 2 9 2 2 2" xfId="0"/>
    <cellStyle name="Normal 3 2 5 2 9 2 3" xfId="0"/>
    <cellStyle name="Normal 3 2 5 2 9 3" xfId="0"/>
    <cellStyle name="Normal 3 2 5 2 9 3 2" xfId="0"/>
    <cellStyle name="Normal 3 2 5 2 9 4" xfId="0"/>
    <cellStyle name="Normal 3 2 5 3" xfId="0"/>
    <cellStyle name="Normal 3 2 5 3 10" xfId="0"/>
    <cellStyle name="Normal 3 2 5 3 10 2" xfId="0"/>
    <cellStyle name="Normal 3 2 5 3 10 2 2" xfId="0"/>
    <cellStyle name="Normal 3 2 5 3 10 3" xfId="0"/>
    <cellStyle name="Normal 3 2 5 3 11" xfId="0"/>
    <cellStyle name="Normal 3 2 5 3 11 2" xfId="0"/>
    <cellStyle name="Normal 3 2 5 3 12" xfId="0"/>
    <cellStyle name="Normal 3 2 5 3 12 2" xfId="0"/>
    <cellStyle name="Normal 3 2 5 3 13" xfId="0"/>
    <cellStyle name="Normal 3 2 5 3 13 2" xfId="0"/>
    <cellStyle name="Normal 3 2 5 3 14" xfId="0"/>
    <cellStyle name="Normal 3 2 5 3 2" xfId="0"/>
    <cellStyle name="Normal 3 2 5 3 2 10" xfId="0"/>
    <cellStyle name="Normal 3 2 5 3 2 2" xfId="0"/>
    <cellStyle name="Normal 3 2 5 3 2 2 2" xfId="0"/>
    <cellStyle name="Normal 3 2 5 3 2 2 2 2" xfId="0"/>
    <cellStyle name="Normal 3 2 5 3 2 2 2 2 2" xfId="0"/>
    <cellStyle name="Normal 3 2 5 3 2 2 2 2 2 2" xfId="0"/>
    <cellStyle name="Normal 3 2 5 3 2 2 2 2 2 2 2" xfId="0"/>
    <cellStyle name="Normal 3 2 5 3 2 2 2 2 2 3" xfId="0"/>
    <cellStyle name="Normal 3 2 5 3 2 2 2 2 3" xfId="0"/>
    <cellStyle name="Normal 3 2 5 3 2 2 2 2 3 2" xfId="0"/>
    <cellStyle name="Normal 3 2 5 3 2 2 2 2 4" xfId="0"/>
    <cellStyle name="Normal 3 2 5 3 2 2 2 3" xfId="0"/>
    <cellStyle name="Normal 3 2 5 3 2 2 2 3 2" xfId="0"/>
    <cellStyle name="Normal 3 2 5 3 2 2 2 3 2 2" xfId="0"/>
    <cellStyle name="Normal 3 2 5 3 2 2 2 3 2 2 2" xfId="0"/>
    <cellStyle name="Normal 3 2 5 3 2 2 2 3 2 3" xfId="0"/>
    <cellStyle name="Normal 3 2 5 3 2 2 2 3 3" xfId="0"/>
    <cellStyle name="Normal 3 2 5 3 2 2 2 3 3 2" xfId="0"/>
    <cellStyle name="Normal 3 2 5 3 2 2 2 3 4" xfId="0"/>
    <cellStyle name="Normal 3 2 5 3 2 2 2 4" xfId="0"/>
    <cellStyle name="Normal 3 2 5 3 2 2 2 4 2" xfId="0"/>
    <cellStyle name="Normal 3 2 5 3 2 2 2 4 2 2" xfId="0"/>
    <cellStyle name="Normal 3 2 5 3 2 2 2 4 3" xfId="0"/>
    <cellStyle name="Normal 3 2 5 3 2 2 2 5" xfId="0"/>
    <cellStyle name="Normal 3 2 5 3 2 2 2 5 2" xfId="0"/>
    <cellStyle name="Normal 3 2 5 3 2 2 2 6" xfId="0"/>
    <cellStyle name="Normal 3 2 5 3 2 2 3" xfId="0"/>
    <cellStyle name="Normal 3 2 5 3 2 2 3 2" xfId="0"/>
    <cellStyle name="Normal 3 2 5 3 2 2 3 2 2" xfId="0"/>
    <cellStyle name="Normal 3 2 5 3 2 2 3 2 2 2" xfId="0"/>
    <cellStyle name="Normal 3 2 5 3 2 2 3 2 3" xfId="0"/>
    <cellStyle name="Normal 3 2 5 3 2 2 3 3" xfId="0"/>
    <cellStyle name="Normal 3 2 5 3 2 2 3 3 2" xfId="0"/>
    <cellStyle name="Normal 3 2 5 3 2 2 3 4" xfId="0"/>
    <cellStyle name="Normal 3 2 5 3 2 2 4" xfId="0"/>
    <cellStyle name="Normal 3 2 5 3 2 2 4 2" xfId="0"/>
    <cellStyle name="Normal 3 2 5 3 2 2 4 2 2" xfId="0"/>
    <cellStyle name="Normal 3 2 5 3 2 2 4 2 2 2" xfId="0"/>
    <cellStyle name="Normal 3 2 5 3 2 2 4 2 3" xfId="0"/>
    <cellStyle name="Normal 3 2 5 3 2 2 4 3" xfId="0"/>
    <cellStyle name="Normal 3 2 5 3 2 2 4 3 2" xfId="0"/>
    <cellStyle name="Normal 3 2 5 3 2 2 4 4" xfId="0"/>
    <cellStyle name="Normal 3 2 5 3 2 2 5" xfId="0"/>
    <cellStyle name="Normal 3 2 5 3 2 2 5 2" xfId="0"/>
    <cellStyle name="Normal 3 2 5 3 2 2 5 2 2" xfId="0"/>
    <cellStyle name="Normal 3 2 5 3 2 2 5 2 2 2" xfId="0"/>
    <cellStyle name="Normal 3 2 5 3 2 2 5 2 3" xfId="0"/>
    <cellStyle name="Normal 3 2 5 3 2 2 5 3" xfId="0"/>
    <cellStyle name="Normal 3 2 5 3 2 2 5 3 2" xfId="0"/>
    <cellStyle name="Normal 3 2 5 3 2 2 5 4" xfId="0"/>
    <cellStyle name="Normal 3 2 5 3 2 2 6" xfId="0"/>
    <cellStyle name="Normal 3 2 5 3 2 2 6 2" xfId="0"/>
    <cellStyle name="Normal 3 2 5 3 2 2 6 2 2" xfId="0"/>
    <cellStyle name="Normal 3 2 5 3 2 2 6 3" xfId="0"/>
    <cellStyle name="Normal 3 2 5 3 2 2 7" xfId="0"/>
    <cellStyle name="Normal 3 2 5 3 2 2 7 2" xfId="0"/>
    <cellStyle name="Normal 3 2 5 3 2 2 8" xfId="0"/>
    <cellStyle name="Normal 3 2 5 3 2 3" xfId="0"/>
    <cellStyle name="Normal 3 2 5 3 2 3 2" xfId="0"/>
    <cellStyle name="Normal 3 2 5 3 2 3 2 2" xfId="0"/>
    <cellStyle name="Normal 3 2 5 3 2 3 2 2 2" xfId="0"/>
    <cellStyle name="Normal 3 2 5 3 2 3 2 2 2 2" xfId="0"/>
    <cellStyle name="Normal 3 2 5 3 2 3 2 2 3" xfId="0"/>
    <cellStyle name="Normal 3 2 5 3 2 3 2 3" xfId="0"/>
    <cellStyle name="Normal 3 2 5 3 2 3 2 3 2" xfId="0"/>
    <cellStyle name="Normal 3 2 5 3 2 3 2 4" xfId="0"/>
    <cellStyle name="Normal 3 2 5 3 2 3 3" xfId="0"/>
    <cellStyle name="Normal 3 2 5 3 2 3 3 2" xfId="0"/>
    <cellStyle name="Normal 3 2 5 3 2 3 3 2 2" xfId="0"/>
    <cellStyle name="Normal 3 2 5 3 2 3 3 2 2 2" xfId="0"/>
    <cellStyle name="Normal 3 2 5 3 2 3 3 2 3" xfId="0"/>
    <cellStyle name="Normal 3 2 5 3 2 3 3 3" xfId="0"/>
    <cellStyle name="Normal 3 2 5 3 2 3 3 3 2" xfId="0"/>
    <cellStyle name="Normal 3 2 5 3 2 3 3 4" xfId="0"/>
    <cellStyle name="Normal 3 2 5 3 2 3 4" xfId="0"/>
    <cellStyle name="Normal 3 2 5 3 2 3 4 2" xfId="0"/>
    <cellStyle name="Normal 3 2 5 3 2 3 4 2 2" xfId="0"/>
    <cellStyle name="Normal 3 2 5 3 2 3 4 3" xfId="0"/>
    <cellStyle name="Normal 3 2 5 3 2 3 5" xfId="0"/>
    <cellStyle name="Normal 3 2 5 3 2 3 5 2" xfId="0"/>
    <cellStyle name="Normal 3 2 5 3 2 3 6" xfId="0"/>
    <cellStyle name="Normal 3 2 5 3 2 4" xfId="0"/>
    <cellStyle name="Normal 3 2 5 3 2 4 2" xfId="0"/>
    <cellStyle name="Normal 3 2 5 3 2 4 2 2" xfId="0"/>
    <cellStyle name="Normal 3 2 5 3 2 4 2 2 2" xfId="0"/>
    <cellStyle name="Normal 3 2 5 3 2 4 2 2 2 2" xfId="0"/>
    <cellStyle name="Normal 3 2 5 3 2 4 2 2 3" xfId="0"/>
    <cellStyle name="Normal 3 2 5 3 2 4 2 3" xfId="0"/>
    <cellStyle name="Normal 3 2 5 3 2 4 2 3 2" xfId="0"/>
    <cellStyle name="Normal 3 2 5 3 2 4 2 4" xfId="0"/>
    <cellStyle name="Normal 3 2 5 3 2 4 3" xfId="0"/>
    <cellStyle name="Normal 3 2 5 3 2 4 3 2" xfId="0"/>
    <cellStyle name="Normal 3 2 5 3 2 4 3 2 2" xfId="0"/>
    <cellStyle name="Normal 3 2 5 3 2 4 3 2 2 2" xfId="0"/>
    <cellStyle name="Normal 3 2 5 3 2 4 3 2 3" xfId="0"/>
    <cellStyle name="Normal 3 2 5 3 2 4 3 3" xfId="0"/>
    <cellStyle name="Normal 3 2 5 3 2 4 3 3 2" xfId="0"/>
    <cellStyle name="Normal 3 2 5 3 2 4 3 4" xfId="0"/>
    <cellStyle name="Normal 3 2 5 3 2 4 4" xfId="0"/>
    <cellStyle name="Normal 3 2 5 3 2 4 4 2" xfId="0"/>
    <cellStyle name="Normal 3 2 5 3 2 4 4 2 2" xfId="0"/>
    <cellStyle name="Normal 3 2 5 3 2 4 4 3" xfId="0"/>
    <cellStyle name="Normal 3 2 5 3 2 4 5" xfId="0"/>
    <cellStyle name="Normal 3 2 5 3 2 4 5 2" xfId="0"/>
    <cellStyle name="Normal 3 2 5 3 2 4 6" xfId="0"/>
    <cellStyle name="Normal 3 2 5 3 2 5" xfId="0"/>
    <cellStyle name="Normal 3 2 5 3 2 5 2" xfId="0"/>
    <cellStyle name="Normal 3 2 5 3 2 5 2 2" xfId="0"/>
    <cellStyle name="Normal 3 2 5 3 2 5 2 2 2" xfId="0"/>
    <cellStyle name="Normal 3 2 5 3 2 5 2 3" xfId="0"/>
    <cellStyle name="Normal 3 2 5 3 2 5 3" xfId="0"/>
    <cellStyle name="Normal 3 2 5 3 2 5 3 2" xfId="0"/>
    <cellStyle name="Normal 3 2 5 3 2 5 4" xfId="0"/>
    <cellStyle name="Normal 3 2 5 3 2 6" xfId="0"/>
    <cellStyle name="Normal 3 2 5 3 2 6 2" xfId="0"/>
    <cellStyle name="Normal 3 2 5 3 2 6 2 2" xfId="0"/>
    <cellStyle name="Normal 3 2 5 3 2 6 2 2 2" xfId="0"/>
    <cellStyle name="Normal 3 2 5 3 2 6 2 3" xfId="0"/>
    <cellStyle name="Normal 3 2 5 3 2 6 3" xfId="0"/>
    <cellStyle name="Normal 3 2 5 3 2 6 3 2" xfId="0"/>
    <cellStyle name="Normal 3 2 5 3 2 6 4" xfId="0"/>
    <cellStyle name="Normal 3 2 5 3 2 7" xfId="0"/>
    <cellStyle name="Normal 3 2 5 3 2 7 2" xfId="0"/>
    <cellStyle name="Normal 3 2 5 3 2 7 2 2" xfId="0"/>
    <cellStyle name="Normal 3 2 5 3 2 7 2 2 2" xfId="0"/>
    <cellStyle name="Normal 3 2 5 3 2 7 2 3" xfId="0"/>
    <cellStyle name="Normal 3 2 5 3 2 7 3" xfId="0"/>
    <cellStyle name="Normal 3 2 5 3 2 7 3 2" xfId="0"/>
    <cellStyle name="Normal 3 2 5 3 2 7 4" xfId="0"/>
    <cellStyle name="Normal 3 2 5 3 2 8" xfId="0"/>
    <cellStyle name="Normal 3 2 5 3 2 8 2" xfId="0"/>
    <cellStyle name="Normal 3 2 5 3 2 8 2 2" xfId="0"/>
    <cellStyle name="Normal 3 2 5 3 2 8 3" xfId="0"/>
    <cellStyle name="Normal 3 2 5 3 2 9" xfId="0"/>
    <cellStyle name="Normal 3 2 5 3 2 9 2" xfId="0"/>
    <cellStyle name="Normal 3 2 5 3 3" xfId="0"/>
    <cellStyle name="Normal 3 2 5 3 3 10" xfId="0"/>
    <cellStyle name="Normal 3 2 5 3 3 2" xfId="0"/>
    <cellStyle name="Normal 3 2 5 3 3 2 2" xfId="0"/>
    <cellStyle name="Normal 3 2 5 3 3 2 2 2" xfId="0"/>
    <cellStyle name="Normal 3 2 5 3 3 2 2 2 2" xfId="0"/>
    <cellStyle name="Normal 3 2 5 3 3 2 2 2 2 2" xfId="0"/>
    <cellStyle name="Normal 3 2 5 3 3 2 2 2 2 2 2" xfId="0"/>
    <cellStyle name="Normal 3 2 5 3 3 2 2 2 2 3" xfId="0"/>
    <cellStyle name="Normal 3 2 5 3 3 2 2 2 3" xfId="0"/>
    <cellStyle name="Normal 3 2 5 3 3 2 2 2 3 2" xfId="0"/>
    <cellStyle name="Normal 3 2 5 3 3 2 2 2 4" xfId="0"/>
    <cellStyle name="Normal 3 2 5 3 3 2 2 3" xfId="0"/>
    <cellStyle name="Normal 3 2 5 3 3 2 2 3 2" xfId="0"/>
    <cellStyle name="Normal 3 2 5 3 3 2 2 3 2 2" xfId="0"/>
    <cellStyle name="Normal 3 2 5 3 3 2 2 3 2 2 2" xfId="0"/>
    <cellStyle name="Normal 3 2 5 3 3 2 2 3 2 3" xfId="0"/>
    <cellStyle name="Normal 3 2 5 3 3 2 2 3 3" xfId="0"/>
    <cellStyle name="Normal 3 2 5 3 3 2 2 3 3 2" xfId="0"/>
    <cellStyle name="Normal 3 2 5 3 3 2 2 3 4" xfId="0"/>
    <cellStyle name="Normal 3 2 5 3 3 2 2 4" xfId="0"/>
    <cellStyle name="Normal 3 2 5 3 3 2 2 4 2" xfId="0"/>
    <cellStyle name="Normal 3 2 5 3 3 2 2 4 2 2" xfId="0"/>
    <cellStyle name="Normal 3 2 5 3 3 2 2 4 3" xfId="0"/>
    <cellStyle name="Normal 3 2 5 3 3 2 2 5" xfId="0"/>
    <cellStyle name="Normal 3 2 5 3 3 2 2 5 2" xfId="0"/>
    <cellStyle name="Normal 3 2 5 3 3 2 2 6" xfId="0"/>
    <cellStyle name="Normal 3 2 5 3 3 2 3" xfId="0"/>
    <cellStyle name="Normal 3 2 5 3 3 2 3 2" xfId="0"/>
    <cellStyle name="Normal 3 2 5 3 3 2 3 2 2" xfId="0"/>
    <cellStyle name="Normal 3 2 5 3 3 2 3 2 2 2" xfId="0"/>
    <cellStyle name="Normal 3 2 5 3 3 2 3 2 3" xfId="0"/>
    <cellStyle name="Normal 3 2 5 3 3 2 3 3" xfId="0"/>
    <cellStyle name="Normal 3 2 5 3 3 2 3 3 2" xfId="0"/>
    <cellStyle name="Normal 3 2 5 3 3 2 3 4" xfId="0"/>
    <cellStyle name="Normal 3 2 5 3 3 2 4" xfId="0"/>
    <cellStyle name="Normal 3 2 5 3 3 2 4 2" xfId="0"/>
    <cellStyle name="Normal 3 2 5 3 3 2 4 2 2" xfId="0"/>
    <cellStyle name="Normal 3 2 5 3 3 2 4 2 2 2" xfId="0"/>
    <cellStyle name="Normal 3 2 5 3 3 2 4 2 3" xfId="0"/>
    <cellStyle name="Normal 3 2 5 3 3 2 4 3" xfId="0"/>
    <cellStyle name="Normal 3 2 5 3 3 2 4 3 2" xfId="0"/>
    <cellStyle name="Normal 3 2 5 3 3 2 4 4" xfId="0"/>
    <cellStyle name="Normal 3 2 5 3 3 2 5" xfId="0"/>
    <cellStyle name="Normal 3 2 5 3 3 2 5 2" xfId="0"/>
    <cellStyle name="Normal 3 2 5 3 3 2 5 2 2" xfId="0"/>
    <cellStyle name="Normal 3 2 5 3 3 2 5 2 2 2" xfId="0"/>
    <cellStyle name="Normal 3 2 5 3 3 2 5 2 3" xfId="0"/>
    <cellStyle name="Normal 3 2 5 3 3 2 5 3" xfId="0"/>
    <cellStyle name="Normal 3 2 5 3 3 2 5 3 2" xfId="0"/>
    <cellStyle name="Normal 3 2 5 3 3 2 5 4" xfId="0"/>
    <cellStyle name="Normal 3 2 5 3 3 2 6" xfId="0"/>
    <cellStyle name="Normal 3 2 5 3 3 2 6 2" xfId="0"/>
    <cellStyle name="Normal 3 2 5 3 3 2 6 2 2" xfId="0"/>
    <cellStyle name="Normal 3 2 5 3 3 2 6 3" xfId="0"/>
    <cellStyle name="Normal 3 2 5 3 3 2 7" xfId="0"/>
    <cellStyle name="Normal 3 2 5 3 3 2 7 2" xfId="0"/>
    <cellStyle name="Normal 3 2 5 3 3 2 8" xfId="0"/>
    <cellStyle name="Normal 3 2 5 3 3 3" xfId="0"/>
    <cellStyle name="Normal 3 2 5 3 3 3 2" xfId="0"/>
    <cellStyle name="Normal 3 2 5 3 3 3 2 2" xfId="0"/>
    <cellStyle name="Normal 3 2 5 3 3 3 2 2 2" xfId="0"/>
    <cellStyle name="Normal 3 2 5 3 3 3 2 2 2 2" xfId="0"/>
    <cellStyle name="Normal 3 2 5 3 3 3 2 2 3" xfId="0"/>
    <cellStyle name="Normal 3 2 5 3 3 3 2 3" xfId="0"/>
    <cellStyle name="Normal 3 2 5 3 3 3 2 3 2" xfId="0"/>
    <cellStyle name="Normal 3 2 5 3 3 3 2 4" xfId="0"/>
    <cellStyle name="Normal 3 2 5 3 3 3 3" xfId="0"/>
    <cellStyle name="Normal 3 2 5 3 3 3 3 2" xfId="0"/>
    <cellStyle name="Normal 3 2 5 3 3 3 3 2 2" xfId="0"/>
    <cellStyle name="Normal 3 2 5 3 3 3 3 2 2 2" xfId="0"/>
    <cellStyle name="Normal 3 2 5 3 3 3 3 2 3" xfId="0"/>
    <cellStyle name="Normal 3 2 5 3 3 3 3 3" xfId="0"/>
    <cellStyle name="Normal 3 2 5 3 3 3 3 3 2" xfId="0"/>
    <cellStyle name="Normal 3 2 5 3 3 3 3 4" xfId="0"/>
    <cellStyle name="Normal 3 2 5 3 3 3 4" xfId="0"/>
    <cellStyle name="Normal 3 2 5 3 3 3 4 2" xfId="0"/>
    <cellStyle name="Normal 3 2 5 3 3 3 4 2 2" xfId="0"/>
    <cellStyle name="Normal 3 2 5 3 3 3 4 3" xfId="0"/>
    <cellStyle name="Normal 3 2 5 3 3 3 5" xfId="0"/>
    <cellStyle name="Normal 3 2 5 3 3 3 5 2" xfId="0"/>
    <cellStyle name="Normal 3 2 5 3 3 3 6" xfId="0"/>
    <cellStyle name="Normal 3 2 5 3 3 4" xfId="0"/>
    <cellStyle name="Normal 3 2 5 3 3 4 2" xfId="0"/>
    <cellStyle name="Normal 3 2 5 3 3 4 2 2" xfId="0"/>
    <cellStyle name="Normal 3 2 5 3 3 4 2 2 2" xfId="0"/>
    <cellStyle name="Normal 3 2 5 3 3 4 2 2 2 2" xfId="0"/>
    <cellStyle name="Normal 3 2 5 3 3 4 2 2 3" xfId="0"/>
    <cellStyle name="Normal 3 2 5 3 3 4 2 3" xfId="0"/>
    <cellStyle name="Normal 3 2 5 3 3 4 2 3 2" xfId="0"/>
    <cellStyle name="Normal 3 2 5 3 3 4 2 4" xfId="0"/>
    <cellStyle name="Normal 3 2 5 3 3 4 3" xfId="0"/>
    <cellStyle name="Normal 3 2 5 3 3 4 3 2" xfId="0"/>
    <cellStyle name="Normal 3 2 5 3 3 4 3 2 2" xfId="0"/>
    <cellStyle name="Normal 3 2 5 3 3 4 3 2 2 2" xfId="0"/>
    <cellStyle name="Normal 3 2 5 3 3 4 3 2 3" xfId="0"/>
    <cellStyle name="Normal 3 2 5 3 3 4 3 3" xfId="0"/>
    <cellStyle name="Normal 3 2 5 3 3 4 3 3 2" xfId="0"/>
    <cellStyle name="Normal 3 2 5 3 3 4 3 4" xfId="0"/>
    <cellStyle name="Normal 3 2 5 3 3 4 4" xfId="0"/>
    <cellStyle name="Normal 3 2 5 3 3 4 4 2" xfId="0"/>
    <cellStyle name="Normal 3 2 5 3 3 4 4 2 2" xfId="0"/>
    <cellStyle name="Normal 3 2 5 3 3 4 4 3" xfId="0"/>
    <cellStyle name="Normal 3 2 5 3 3 4 5" xfId="0"/>
    <cellStyle name="Normal 3 2 5 3 3 4 5 2" xfId="0"/>
    <cellStyle name="Normal 3 2 5 3 3 4 6" xfId="0"/>
    <cellStyle name="Normal 3 2 5 3 3 5" xfId="0"/>
    <cellStyle name="Normal 3 2 5 3 3 5 2" xfId="0"/>
    <cellStyle name="Normal 3 2 5 3 3 5 2 2" xfId="0"/>
    <cellStyle name="Normal 3 2 5 3 3 5 2 2 2" xfId="0"/>
    <cellStyle name="Normal 3 2 5 3 3 5 2 3" xfId="0"/>
    <cellStyle name="Normal 3 2 5 3 3 5 3" xfId="0"/>
    <cellStyle name="Normal 3 2 5 3 3 5 3 2" xfId="0"/>
    <cellStyle name="Normal 3 2 5 3 3 5 4" xfId="0"/>
    <cellStyle name="Normal 3 2 5 3 3 6" xfId="0"/>
    <cellStyle name="Normal 3 2 5 3 3 6 2" xfId="0"/>
    <cellStyle name="Normal 3 2 5 3 3 6 2 2" xfId="0"/>
    <cellStyle name="Normal 3 2 5 3 3 6 2 2 2" xfId="0"/>
    <cellStyle name="Normal 3 2 5 3 3 6 2 3" xfId="0"/>
    <cellStyle name="Normal 3 2 5 3 3 6 3" xfId="0"/>
    <cellStyle name="Normal 3 2 5 3 3 6 3 2" xfId="0"/>
    <cellStyle name="Normal 3 2 5 3 3 6 4" xfId="0"/>
    <cellStyle name="Normal 3 2 5 3 3 7" xfId="0"/>
    <cellStyle name="Normal 3 2 5 3 3 7 2" xfId="0"/>
    <cellStyle name="Normal 3 2 5 3 3 7 2 2" xfId="0"/>
    <cellStyle name="Normal 3 2 5 3 3 7 2 2 2" xfId="0"/>
    <cellStyle name="Normal 3 2 5 3 3 7 2 3" xfId="0"/>
    <cellStyle name="Normal 3 2 5 3 3 7 3" xfId="0"/>
    <cellStyle name="Normal 3 2 5 3 3 7 3 2" xfId="0"/>
    <cellStyle name="Normal 3 2 5 3 3 7 4" xfId="0"/>
    <cellStyle name="Normal 3 2 5 3 3 8" xfId="0"/>
    <cellStyle name="Normal 3 2 5 3 3 8 2" xfId="0"/>
    <cellStyle name="Normal 3 2 5 3 3 8 2 2" xfId="0"/>
    <cellStyle name="Normal 3 2 5 3 3 8 3" xfId="0"/>
    <cellStyle name="Normal 3 2 5 3 3 9" xfId="0"/>
    <cellStyle name="Normal 3 2 5 3 3 9 2" xfId="0"/>
    <cellStyle name="Normal 3 2 5 3 4" xfId="0"/>
    <cellStyle name="Normal 3 2 5 3 4 2" xfId="0"/>
    <cellStyle name="Normal 3 2 5 3 4 2 2" xfId="0"/>
    <cellStyle name="Normal 3 2 5 3 4 2 2 2" xfId="0"/>
    <cellStyle name="Normal 3 2 5 3 4 2 2 2 2" xfId="0"/>
    <cellStyle name="Normal 3 2 5 3 4 2 2 2 2 2" xfId="0"/>
    <cellStyle name="Normal 3 2 5 3 4 2 2 2 3" xfId="0"/>
    <cellStyle name="Normal 3 2 5 3 4 2 2 3" xfId="0"/>
    <cellStyle name="Normal 3 2 5 3 4 2 2 3 2" xfId="0"/>
    <cellStyle name="Normal 3 2 5 3 4 2 2 4" xfId="0"/>
    <cellStyle name="Normal 3 2 5 3 4 2 3" xfId="0"/>
    <cellStyle name="Normal 3 2 5 3 4 2 3 2" xfId="0"/>
    <cellStyle name="Normal 3 2 5 3 4 2 3 2 2" xfId="0"/>
    <cellStyle name="Normal 3 2 5 3 4 2 3 2 2 2" xfId="0"/>
    <cellStyle name="Normal 3 2 5 3 4 2 3 2 3" xfId="0"/>
    <cellStyle name="Normal 3 2 5 3 4 2 3 3" xfId="0"/>
    <cellStyle name="Normal 3 2 5 3 4 2 3 3 2" xfId="0"/>
    <cellStyle name="Normal 3 2 5 3 4 2 3 4" xfId="0"/>
    <cellStyle name="Normal 3 2 5 3 4 2 4" xfId="0"/>
    <cellStyle name="Normal 3 2 5 3 4 2 4 2" xfId="0"/>
    <cellStyle name="Normal 3 2 5 3 4 2 4 2 2" xfId="0"/>
    <cellStyle name="Normal 3 2 5 3 4 2 4 3" xfId="0"/>
    <cellStyle name="Normal 3 2 5 3 4 2 5" xfId="0"/>
    <cellStyle name="Normal 3 2 5 3 4 2 5 2" xfId="0"/>
    <cellStyle name="Normal 3 2 5 3 4 2 6" xfId="0"/>
    <cellStyle name="Normal 3 2 5 3 4 3" xfId="0"/>
    <cellStyle name="Normal 3 2 5 3 4 3 2" xfId="0"/>
    <cellStyle name="Normal 3 2 5 3 4 3 2 2" xfId="0"/>
    <cellStyle name="Normal 3 2 5 3 4 3 2 2 2" xfId="0"/>
    <cellStyle name="Normal 3 2 5 3 4 3 2 3" xfId="0"/>
    <cellStyle name="Normal 3 2 5 3 4 3 3" xfId="0"/>
    <cellStyle name="Normal 3 2 5 3 4 3 3 2" xfId="0"/>
    <cellStyle name="Normal 3 2 5 3 4 3 4" xfId="0"/>
    <cellStyle name="Normal 3 2 5 3 4 4" xfId="0"/>
    <cellStyle name="Normal 3 2 5 3 4 4 2" xfId="0"/>
    <cellStyle name="Normal 3 2 5 3 4 4 2 2" xfId="0"/>
    <cellStyle name="Normal 3 2 5 3 4 4 2 2 2" xfId="0"/>
    <cellStyle name="Normal 3 2 5 3 4 4 2 3" xfId="0"/>
    <cellStyle name="Normal 3 2 5 3 4 4 3" xfId="0"/>
    <cellStyle name="Normal 3 2 5 3 4 4 3 2" xfId="0"/>
    <cellStyle name="Normal 3 2 5 3 4 4 4" xfId="0"/>
    <cellStyle name="Normal 3 2 5 3 4 5" xfId="0"/>
    <cellStyle name="Normal 3 2 5 3 4 5 2" xfId="0"/>
    <cellStyle name="Normal 3 2 5 3 4 5 2 2" xfId="0"/>
    <cellStyle name="Normal 3 2 5 3 4 5 2 2 2" xfId="0"/>
    <cellStyle name="Normal 3 2 5 3 4 5 2 3" xfId="0"/>
    <cellStyle name="Normal 3 2 5 3 4 5 3" xfId="0"/>
    <cellStyle name="Normal 3 2 5 3 4 5 3 2" xfId="0"/>
    <cellStyle name="Normal 3 2 5 3 4 5 4" xfId="0"/>
    <cellStyle name="Normal 3 2 5 3 4 6" xfId="0"/>
    <cellStyle name="Normal 3 2 5 3 4 6 2" xfId="0"/>
    <cellStyle name="Normal 3 2 5 3 4 6 2 2" xfId="0"/>
    <cellStyle name="Normal 3 2 5 3 4 6 3" xfId="0"/>
    <cellStyle name="Normal 3 2 5 3 4 7" xfId="0"/>
    <cellStyle name="Normal 3 2 5 3 4 7 2" xfId="0"/>
    <cellStyle name="Normal 3 2 5 3 4 8" xfId="0"/>
    <cellStyle name="Normal 3 2 5 3 5" xfId="0"/>
    <cellStyle name="Normal 3 2 5 3 5 2" xfId="0"/>
    <cellStyle name="Normal 3 2 5 3 5 2 2" xfId="0"/>
    <cellStyle name="Normal 3 2 5 3 5 2 2 2" xfId="0"/>
    <cellStyle name="Normal 3 2 5 3 5 2 2 2 2" xfId="0"/>
    <cellStyle name="Normal 3 2 5 3 5 2 2 3" xfId="0"/>
    <cellStyle name="Normal 3 2 5 3 5 2 3" xfId="0"/>
    <cellStyle name="Normal 3 2 5 3 5 2 3 2" xfId="0"/>
    <cellStyle name="Normal 3 2 5 3 5 2 4" xfId="0"/>
    <cellStyle name="Normal 3 2 5 3 5 3" xfId="0"/>
    <cellStyle name="Normal 3 2 5 3 5 3 2" xfId="0"/>
    <cellStyle name="Normal 3 2 5 3 5 3 2 2" xfId="0"/>
    <cellStyle name="Normal 3 2 5 3 5 3 2 2 2" xfId="0"/>
    <cellStyle name="Normal 3 2 5 3 5 3 2 3" xfId="0"/>
    <cellStyle name="Normal 3 2 5 3 5 3 3" xfId="0"/>
    <cellStyle name="Normal 3 2 5 3 5 3 3 2" xfId="0"/>
    <cellStyle name="Normal 3 2 5 3 5 3 4" xfId="0"/>
    <cellStyle name="Normal 3 2 5 3 5 4" xfId="0"/>
    <cellStyle name="Normal 3 2 5 3 5 4 2" xfId="0"/>
    <cellStyle name="Normal 3 2 5 3 5 4 2 2" xfId="0"/>
    <cellStyle name="Normal 3 2 5 3 5 4 3" xfId="0"/>
    <cellStyle name="Normal 3 2 5 3 5 5" xfId="0"/>
    <cellStyle name="Normal 3 2 5 3 5 5 2" xfId="0"/>
    <cellStyle name="Normal 3 2 5 3 5 6" xfId="0"/>
    <cellStyle name="Normal 3 2 5 3 6" xfId="0"/>
    <cellStyle name="Normal 3 2 5 3 6 2" xfId="0"/>
    <cellStyle name="Normal 3 2 5 3 6 2 2" xfId="0"/>
    <cellStyle name="Normal 3 2 5 3 6 2 2 2" xfId="0"/>
    <cellStyle name="Normal 3 2 5 3 6 2 2 2 2" xfId="0"/>
    <cellStyle name="Normal 3 2 5 3 6 2 2 3" xfId="0"/>
    <cellStyle name="Normal 3 2 5 3 6 2 3" xfId="0"/>
    <cellStyle name="Normal 3 2 5 3 6 2 3 2" xfId="0"/>
    <cellStyle name="Normal 3 2 5 3 6 2 4" xfId="0"/>
    <cellStyle name="Normal 3 2 5 3 6 3" xfId="0"/>
    <cellStyle name="Normal 3 2 5 3 6 3 2" xfId="0"/>
    <cellStyle name="Normal 3 2 5 3 6 3 2 2" xfId="0"/>
    <cellStyle name="Normal 3 2 5 3 6 3 2 2 2" xfId="0"/>
    <cellStyle name="Normal 3 2 5 3 6 3 2 3" xfId="0"/>
    <cellStyle name="Normal 3 2 5 3 6 3 3" xfId="0"/>
    <cellStyle name="Normal 3 2 5 3 6 3 3 2" xfId="0"/>
    <cellStyle name="Normal 3 2 5 3 6 3 4" xfId="0"/>
    <cellStyle name="Normal 3 2 5 3 6 4" xfId="0"/>
    <cellStyle name="Normal 3 2 5 3 6 4 2" xfId="0"/>
    <cellStyle name="Normal 3 2 5 3 6 4 2 2" xfId="0"/>
    <cellStyle name="Normal 3 2 5 3 6 4 3" xfId="0"/>
    <cellStyle name="Normal 3 2 5 3 6 5" xfId="0"/>
    <cellStyle name="Normal 3 2 5 3 6 5 2" xfId="0"/>
    <cellStyle name="Normal 3 2 5 3 6 6" xfId="0"/>
    <cellStyle name="Normal 3 2 5 3 7" xfId="0"/>
    <cellStyle name="Normal 3 2 5 3 7 2" xfId="0"/>
    <cellStyle name="Normal 3 2 5 3 7 2 2" xfId="0"/>
    <cellStyle name="Normal 3 2 5 3 7 2 2 2" xfId="0"/>
    <cellStyle name="Normal 3 2 5 3 7 2 3" xfId="0"/>
    <cellStyle name="Normal 3 2 5 3 7 3" xfId="0"/>
    <cellStyle name="Normal 3 2 5 3 7 3 2" xfId="0"/>
    <cellStyle name="Normal 3 2 5 3 7 4" xfId="0"/>
    <cellStyle name="Normal 3 2 5 3 8" xfId="0"/>
    <cellStyle name="Normal 3 2 5 3 8 2" xfId="0"/>
    <cellStyle name="Normal 3 2 5 3 8 2 2" xfId="0"/>
    <cellStyle name="Normal 3 2 5 3 8 2 2 2" xfId="0"/>
    <cellStyle name="Normal 3 2 5 3 8 2 3" xfId="0"/>
    <cellStyle name="Normal 3 2 5 3 8 3" xfId="0"/>
    <cellStyle name="Normal 3 2 5 3 8 3 2" xfId="0"/>
    <cellStyle name="Normal 3 2 5 3 8 4" xfId="0"/>
    <cellStyle name="Normal 3 2 5 3 9" xfId="0"/>
    <cellStyle name="Normal 3 2 5 3 9 2" xfId="0"/>
    <cellStyle name="Normal 3 2 5 3 9 2 2" xfId="0"/>
    <cellStyle name="Normal 3 2 5 3 9 2 2 2" xfId="0"/>
    <cellStyle name="Normal 3 2 5 3 9 2 3" xfId="0"/>
    <cellStyle name="Normal 3 2 5 3 9 3" xfId="0"/>
    <cellStyle name="Normal 3 2 5 3 9 3 2" xfId="0"/>
    <cellStyle name="Normal 3 2 5 3 9 4" xfId="0"/>
    <cellStyle name="Normal 3 2 5 4" xfId="0"/>
    <cellStyle name="Normal 3 2 5 4 10" xfId="0"/>
    <cellStyle name="Normal 3 2 5 4 10 2" xfId="0"/>
    <cellStyle name="Normal 3 2 5 4 11" xfId="0"/>
    <cellStyle name="Normal 3 2 5 4 11 2" xfId="0"/>
    <cellStyle name="Normal 3 2 5 4 12" xfId="0"/>
    <cellStyle name="Normal 3 2 5 4 2" xfId="0"/>
    <cellStyle name="Normal 3 2 5 4 2 2" xfId="0"/>
    <cellStyle name="Normal 3 2 5 4 2 2 2" xfId="0"/>
    <cellStyle name="Normal 3 2 5 4 2 2 2 2" xfId="0"/>
    <cellStyle name="Normal 3 2 5 4 2 2 2 2 2" xfId="0"/>
    <cellStyle name="Normal 3 2 5 4 2 2 2 2 2 2" xfId="0"/>
    <cellStyle name="Normal 3 2 5 4 2 2 2 2 3" xfId="0"/>
    <cellStyle name="Normal 3 2 5 4 2 2 2 3" xfId="0"/>
    <cellStyle name="Normal 3 2 5 4 2 2 2 3 2" xfId="0"/>
    <cellStyle name="Normal 3 2 5 4 2 2 2 4" xfId="0"/>
    <cellStyle name="Normal 3 2 5 4 2 2 3" xfId="0"/>
    <cellStyle name="Normal 3 2 5 4 2 2 3 2" xfId="0"/>
    <cellStyle name="Normal 3 2 5 4 2 2 3 2 2" xfId="0"/>
    <cellStyle name="Normal 3 2 5 4 2 2 3 2 2 2" xfId="0"/>
    <cellStyle name="Normal 3 2 5 4 2 2 3 2 3" xfId="0"/>
    <cellStyle name="Normal 3 2 5 4 2 2 3 3" xfId="0"/>
    <cellStyle name="Normal 3 2 5 4 2 2 3 3 2" xfId="0"/>
    <cellStyle name="Normal 3 2 5 4 2 2 3 4" xfId="0"/>
    <cellStyle name="Normal 3 2 5 4 2 2 4" xfId="0"/>
    <cellStyle name="Normal 3 2 5 4 2 2 4 2" xfId="0"/>
    <cellStyle name="Normal 3 2 5 4 2 2 4 2 2" xfId="0"/>
    <cellStyle name="Normal 3 2 5 4 2 2 4 3" xfId="0"/>
    <cellStyle name="Normal 3 2 5 4 2 2 5" xfId="0"/>
    <cellStyle name="Normal 3 2 5 4 2 2 5 2" xfId="0"/>
    <cellStyle name="Normal 3 2 5 4 2 2 6" xfId="0"/>
    <cellStyle name="Normal 3 2 5 4 2 3" xfId="0"/>
    <cellStyle name="Normal 3 2 5 4 2 3 2" xfId="0"/>
    <cellStyle name="Normal 3 2 5 4 2 3 2 2" xfId="0"/>
    <cellStyle name="Normal 3 2 5 4 2 3 2 2 2" xfId="0"/>
    <cellStyle name="Normal 3 2 5 4 2 3 2 3" xfId="0"/>
    <cellStyle name="Normal 3 2 5 4 2 3 3" xfId="0"/>
    <cellStyle name="Normal 3 2 5 4 2 3 3 2" xfId="0"/>
    <cellStyle name="Normal 3 2 5 4 2 3 4" xfId="0"/>
    <cellStyle name="Normal 3 2 5 4 2 4" xfId="0"/>
    <cellStyle name="Normal 3 2 5 4 2 4 2" xfId="0"/>
    <cellStyle name="Normal 3 2 5 4 2 4 2 2" xfId="0"/>
    <cellStyle name="Normal 3 2 5 4 2 4 2 2 2" xfId="0"/>
    <cellStyle name="Normal 3 2 5 4 2 4 2 3" xfId="0"/>
    <cellStyle name="Normal 3 2 5 4 2 4 3" xfId="0"/>
    <cellStyle name="Normal 3 2 5 4 2 4 3 2" xfId="0"/>
    <cellStyle name="Normal 3 2 5 4 2 4 4" xfId="0"/>
    <cellStyle name="Normal 3 2 5 4 2 5" xfId="0"/>
    <cellStyle name="Normal 3 2 5 4 2 5 2" xfId="0"/>
    <cellStyle name="Normal 3 2 5 4 2 5 2 2" xfId="0"/>
    <cellStyle name="Normal 3 2 5 4 2 5 2 2 2" xfId="0"/>
    <cellStyle name="Normal 3 2 5 4 2 5 2 3" xfId="0"/>
    <cellStyle name="Normal 3 2 5 4 2 5 3" xfId="0"/>
    <cellStyle name="Normal 3 2 5 4 2 5 3 2" xfId="0"/>
    <cellStyle name="Normal 3 2 5 4 2 5 4" xfId="0"/>
    <cellStyle name="Normal 3 2 5 4 2 6" xfId="0"/>
    <cellStyle name="Normal 3 2 5 4 2 6 2" xfId="0"/>
    <cellStyle name="Normal 3 2 5 4 2 6 2 2" xfId="0"/>
    <cellStyle name="Normal 3 2 5 4 2 6 3" xfId="0"/>
    <cellStyle name="Normal 3 2 5 4 2 7" xfId="0"/>
    <cellStyle name="Normal 3 2 5 4 2 7 2" xfId="0"/>
    <cellStyle name="Normal 3 2 5 4 2 8" xfId="0"/>
    <cellStyle name="Normal 3 2 5 4 3" xfId="0"/>
    <cellStyle name="Normal 3 2 5 4 3 2" xfId="0"/>
    <cellStyle name="Normal 3 2 5 4 3 2 2" xfId="0"/>
    <cellStyle name="Normal 3 2 5 4 3 2 2 2" xfId="0"/>
    <cellStyle name="Normal 3 2 5 4 3 2 2 2 2" xfId="0"/>
    <cellStyle name="Normal 3 2 5 4 3 2 2 2 2 2" xfId="0"/>
    <cellStyle name="Normal 3 2 5 4 3 2 2 2 3" xfId="0"/>
    <cellStyle name="Normal 3 2 5 4 3 2 2 3" xfId="0"/>
    <cellStyle name="Normal 3 2 5 4 3 2 2 3 2" xfId="0"/>
    <cellStyle name="Normal 3 2 5 4 3 2 2 4" xfId="0"/>
    <cellStyle name="Normal 3 2 5 4 3 2 3" xfId="0"/>
    <cellStyle name="Normal 3 2 5 4 3 2 3 2" xfId="0"/>
    <cellStyle name="Normal 3 2 5 4 3 2 3 2 2" xfId="0"/>
    <cellStyle name="Normal 3 2 5 4 3 2 3 2 2 2" xfId="0"/>
    <cellStyle name="Normal 3 2 5 4 3 2 3 2 3" xfId="0"/>
    <cellStyle name="Normal 3 2 5 4 3 2 3 3" xfId="0"/>
    <cellStyle name="Normal 3 2 5 4 3 2 3 3 2" xfId="0"/>
    <cellStyle name="Normal 3 2 5 4 3 2 3 4" xfId="0"/>
    <cellStyle name="Normal 3 2 5 4 3 2 4" xfId="0"/>
    <cellStyle name="Normal 3 2 5 4 3 2 4 2" xfId="0"/>
    <cellStyle name="Normal 3 2 5 4 3 2 4 2 2" xfId="0"/>
    <cellStyle name="Normal 3 2 5 4 3 2 4 3" xfId="0"/>
    <cellStyle name="Normal 3 2 5 4 3 2 5" xfId="0"/>
    <cellStyle name="Normal 3 2 5 4 3 2 5 2" xfId="0"/>
    <cellStyle name="Normal 3 2 5 4 3 2 6" xfId="0"/>
    <cellStyle name="Normal 3 2 5 4 3 3" xfId="0"/>
    <cellStyle name="Normal 3 2 5 4 3 3 2" xfId="0"/>
    <cellStyle name="Normal 3 2 5 4 3 3 2 2" xfId="0"/>
    <cellStyle name="Normal 3 2 5 4 3 3 2 2 2" xfId="0"/>
    <cellStyle name="Normal 3 2 5 4 3 3 2 3" xfId="0"/>
    <cellStyle name="Normal 3 2 5 4 3 3 3" xfId="0"/>
    <cellStyle name="Normal 3 2 5 4 3 3 3 2" xfId="0"/>
    <cellStyle name="Normal 3 2 5 4 3 3 4" xfId="0"/>
    <cellStyle name="Normal 3 2 5 4 3 4" xfId="0"/>
    <cellStyle name="Normal 3 2 5 4 3 4 2" xfId="0"/>
    <cellStyle name="Normal 3 2 5 4 3 4 2 2" xfId="0"/>
    <cellStyle name="Normal 3 2 5 4 3 4 2 2 2" xfId="0"/>
    <cellStyle name="Normal 3 2 5 4 3 4 2 3" xfId="0"/>
    <cellStyle name="Normal 3 2 5 4 3 4 3" xfId="0"/>
    <cellStyle name="Normal 3 2 5 4 3 4 3 2" xfId="0"/>
    <cellStyle name="Normal 3 2 5 4 3 4 4" xfId="0"/>
    <cellStyle name="Normal 3 2 5 4 3 5" xfId="0"/>
    <cellStyle name="Normal 3 2 5 4 3 5 2" xfId="0"/>
    <cellStyle name="Normal 3 2 5 4 3 5 2 2" xfId="0"/>
    <cellStyle name="Normal 3 2 5 4 3 5 2 2 2" xfId="0"/>
    <cellStyle name="Normal 3 2 5 4 3 5 2 3" xfId="0"/>
    <cellStyle name="Normal 3 2 5 4 3 5 3" xfId="0"/>
    <cellStyle name="Normal 3 2 5 4 3 5 3 2" xfId="0"/>
    <cellStyle name="Normal 3 2 5 4 3 5 4" xfId="0"/>
    <cellStyle name="Normal 3 2 5 4 3 6" xfId="0"/>
    <cellStyle name="Normal 3 2 5 4 3 6 2" xfId="0"/>
    <cellStyle name="Normal 3 2 5 4 3 6 2 2" xfId="0"/>
    <cellStyle name="Normal 3 2 5 4 3 6 3" xfId="0"/>
    <cellStyle name="Normal 3 2 5 4 3 7" xfId="0"/>
    <cellStyle name="Normal 3 2 5 4 3 7 2" xfId="0"/>
    <cellStyle name="Normal 3 2 5 4 3 8" xfId="0"/>
    <cellStyle name="Normal 3 2 5 4 4" xfId="0"/>
    <cellStyle name="Normal 3 2 5 4 4 2" xfId="0"/>
    <cellStyle name="Normal 3 2 5 4 4 2 2" xfId="0"/>
    <cellStyle name="Normal 3 2 5 4 4 2 2 2" xfId="0"/>
    <cellStyle name="Normal 3 2 5 4 4 2 2 2 2" xfId="0"/>
    <cellStyle name="Normal 3 2 5 4 4 2 2 3" xfId="0"/>
    <cellStyle name="Normal 3 2 5 4 4 2 3" xfId="0"/>
    <cellStyle name="Normal 3 2 5 4 4 2 3 2" xfId="0"/>
    <cellStyle name="Normal 3 2 5 4 4 2 4" xfId="0"/>
    <cellStyle name="Normal 3 2 5 4 4 3" xfId="0"/>
    <cellStyle name="Normal 3 2 5 4 4 3 2" xfId="0"/>
    <cellStyle name="Normal 3 2 5 4 4 3 2 2" xfId="0"/>
    <cellStyle name="Normal 3 2 5 4 4 3 2 2 2" xfId="0"/>
    <cellStyle name="Normal 3 2 5 4 4 3 2 3" xfId="0"/>
    <cellStyle name="Normal 3 2 5 4 4 3 3" xfId="0"/>
    <cellStyle name="Normal 3 2 5 4 4 3 3 2" xfId="0"/>
    <cellStyle name="Normal 3 2 5 4 4 3 4" xfId="0"/>
    <cellStyle name="Normal 3 2 5 4 4 4" xfId="0"/>
    <cellStyle name="Normal 3 2 5 4 4 4 2" xfId="0"/>
    <cellStyle name="Normal 3 2 5 4 4 4 2 2" xfId="0"/>
    <cellStyle name="Normal 3 2 5 4 4 4 3" xfId="0"/>
    <cellStyle name="Normal 3 2 5 4 4 5" xfId="0"/>
    <cellStyle name="Normal 3 2 5 4 4 5 2" xfId="0"/>
    <cellStyle name="Normal 3 2 5 4 4 6" xfId="0"/>
    <cellStyle name="Normal 3 2 5 4 5" xfId="0"/>
    <cellStyle name="Normal 3 2 5 4 5 2" xfId="0"/>
    <cellStyle name="Normal 3 2 5 4 5 2 2" xfId="0"/>
    <cellStyle name="Normal 3 2 5 4 5 2 2 2" xfId="0"/>
    <cellStyle name="Normal 3 2 5 4 5 2 2 2 2" xfId="0"/>
    <cellStyle name="Normal 3 2 5 4 5 2 2 3" xfId="0"/>
    <cellStyle name="Normal 3 2 5 4 5 2 3" xfId="0"/>
    <cellStyle name="Normal 3 2 5 4 5 2 3 2" xfId="0"/>
    <cellStyle name="Normal 3 2 5 4 5 2 4" xfId="0"/>
    <cellStyle name="Normal 3 2 5 4 5 3" xfId="0"/>
    <cellStyle name="Normal 3 2 5 4 5 3 2" xfId="0"/>
    <cellStyle name="Normal 3 2 5 4 5 3 2 2" xfId="0"/>
    <cellStyle name="Normal 3 2 5 4 5 3 2 2 2" xfId="0"/>
    <cellStyle name="Normal 3 2 5 4 5 3 2 3" xfId="0"/>
    <cellStyle name="Normal 3 2 5 4 5 3 3" xfId="0"/>
    <cellStyle name="Normal 3 2 5 4 5 3 3 2" xfId="0"/>
    <cellStyle name="Normal 3 2 5 4 5 3 4" xfId="0"/>
    <cellStyle name="Normal 3 2 5 4 5 4" xfId="0"/>
    <cellStyle name="Normal 3 2 5 4 5 4 2" xfId="0"/>
    <cellStyle name="Normal 3 2 5 4 5 4 2 2" xfId="0"/>
    <cellStyle name="Normal 3 2 5 4 5 4 3" xfId="0"/>
    <cellStyle name="Normal 3 2 5 4 5 5" xfId="0"/>
    <cellStyle name="Normal 3 2 5 4 5 5 2" xfId="0"/>
    <cellStyle name="Normal 3 2 5 4 5 6" xfId="0"/>
    <cellStyle name="Normal 3 2 5 4 6" xfId="0"/>
    <cellStyle name="Normal 3 2 5 4 6 2" xfId="0"/>
    <cellStyle name="Normal 3 2 5 4 6 2 2" xfId="0"/>
    <cellStyle name="Normal 3 2 5 4 6 2 2 2" xfId="0"/>
    <cellStyle name="Normal 3 2 5 4 6 2 3" xfId="0"/>
    <cellStyle name="Normal 3 2 5 4 6 3" xfId="0"/>
    <cellStyle name="Normal 3 2 5 4 6 3 2" xfId="0"/>
    <cellStyle name="Normal 3 2 5 4 6 4" xfId="0"/>
    <cellStyle name="Normal 3 2 5 4 7" xfId="0"/>
    <cellStyle name="Normal 3 2 5 4 7 2" xfId="0"/>
    <cellStyle name="Normal 3 2 5 4 7 2 2" xfId="0"/>
    <cellStyle name="Normal 3 2 5 4 7 2 2 2" xfId="0"/>
    <cellStyle name="Normal 3 2 5 4 7 2 3" xfId="0"/>
    <cellStyle name="Normal 3 2 5 4 7 3" xfId="0"/>
    <cellStyle name="Normal 3 2 5 4 7 3 2" xfId="0"/>
    <cellStyle name="Normal 3 2 5 4 7 4" xfId="0"/>
    <cellStyle name="Normal 3 2 5 4 8" xfId="0"/>
    <cellStyle name="Normal 3 2 5 4 8 2" xfId="0"/>
    <cellStyle name="Normal 3 2 5 4 8 2 2" xfId="0"/>
    <cellStyle name="Normal 3 2 5 4 8 2 2 2" xfId="0"/>
    <cellStyle name="Normal 3 2 5 4 8 2 3" xfId="0"/>
    <cellStyle name="Normal 3 2 5 4 8 3" xfId="0"/>
    <cellStyle name="Normal 3 2 5 4 8 3 2" xfId="0"/>
    <cellStyle name="Normal 3 2 5 4 8 4" xfId="0"/>
    <cellStyle name="Normal 3 2 5 4 9" xfId="0"/>
    <cellStyle name="Normal 3 2 5 4 9 2" xfId="0"/>
    <cellStyle name="Normal 3 2 5 4 9 2 2" xfId="0"/>
    <cellStyle name="Normal 3 2 5 4 9 3" xfId="0"/>
    <cellStyle name="Normal 3 2 5 5" xfId="0"/>
    <cellStyle name="Normal 3 2 5 5 10" xfId="0"/>
    <cellStyle name="Normal 3 2 5 5 2" xfId="0"/>
    <cellStyle name="Normal 3 2 5 5 2 2" xfId="0"/>
    <cellStyle name="Normal 3 2 5 5 2 2 2" xfId="0"/>
    <cellStyle name="Normal 3 2 5 5 2 2 2 2" xfId="0"/>
    <cellStyle name="Normal 3 2 5 5 2 2 2 2 2" xfId="0"/>
    <cellStyle name="Normal 3 2 5 5 2 2 2 2 2 2" xfId="0"/>
    <cellStyle name="Normal 3 2 5 5 2 2 2 2 3" xfId="0"/>
    <cellStyle name="Normal 3 2 5 5 2 2 2 3" xfId="0"/>
    <cellStyle name="Normal 3 2 5 5 2 2 2 3 2" xfId="0"/>
    <cellStyle name="Normal 3 2 5 5 2 2 2 4" xfId="0"/>
    <cellStyle name="Normal 3 2 5 5 2 2 3" xfId="0"/>
    <cellStyle name="Normal 3 2 5 5 2 2 3 2" xfId="0"/>
    <cellStyle name="Normal 3 2 5 5 2 2 3 2 2" xfId="0"/>
    <cellStyle name="Normal 3 2 5 5 2 2 3 2 2 2" xfId="0"/>
    <cellStyle name="Normal 3 2 5 5 2 2 3 2 3" xfId="0"/>
    <cellStyle name="Normal 3 2 5 5 2 2 3 3" xfId="0"/>
    <cellStyle name="Normal 3 2 5 5 2 2 3 3 2" xfId="0"/>
    <cellStyle name="Normal 3 2 5 5 2 2 3 4" xfId="0"/>
    <cellStyle name="Normal 3 2 5 5 2 2 4" xfId="0"/>
    <cellStyle name="Normal 3 2 5 5 2 2 4 2" xfId="0"/>
    <cellStyle name="Normal 3 2 5 5 2 2 4 2 2" xfId="0"/>
    <cellStyle name="Normal 3 2 5 5 2 2 4 3" xfId="0"/>
    <cellStyle name="Normal 3 2 5 5 2 2 5" xfId="0"/>
    <cellStyle name="Normal 3 2 5 5 2 2 5 2" xfId="0"/>
    <cellStyle name="Normal 3 2 5 5 2 2 6" xfId="0"/>
    <cellStyle name="Normal 3 2 5 5 2 3" xfId="0"/>
    <cellStyle name="Normal 3 2 5 5 2 3 2" xfId="0"/>
    <cellStyle name="Normal 3 2 5 5 2 3 2 2" xfId="0"/>
    <cellStyle name="Normal 3 2 5 5 2 3 2 2 2" xfId="0"/>
    <cellStyle name="Normal 3 2 5 5 2 3 2 3" xfId="0"/>
    <cellStyle name="Normal 3 2 5 5 2 3 3" xfId="0"/>
    <cellStyle name="Normal 3 2 5 5 2 3 3 2" xfId="0"/>
    <cellStyle name="Normal 3 2 5 5 2 3 4" xfId="0"/>
    <cellStyle name="Normal 3 2 5 5 2 4" xfId="0"/>
    <cellStyle name="Normal 3 2 5 5 2 4 2" xfId="0"/>
    <cellStyle name="Normal 3 2 5 5 2 4 2 2" xfId="0"/>
    <cellStyle name="Normal 3 2 5 5 2 4 2 2 2" xfId="0"/>
    <cellStyle name="Normal 3 2 5 5 2 4 2 3" xfId="0"/>
    <cellStyle name="Normal 3 2 5 5 2 4 3" xfId="0"/>
    <cellStyle name="Normal 3 2 5 5 2 4 3 2" xfId="0"/>
    <cellStyle name="Normal 3 2 5 5 2 4 4" xfId="0"/>
    <cellStyle name="Normal 3 2 5 5 2 5" xfId="0"/>
    <cellStyle name="Normal 3 2 5 5 2 5 2" xfId="0"/>
    <cellStyle name="Normal 3 2 5 5 2 5 2 2" xfId="0"/>
    <cellStyle name="Normal 3 2 5 5 2 5 2 2 2" xfId="0"/>
    <cellStyle name="Normal 3 2 5 5 2 5 2 3" xfId="0"/>
    <cellStyle name="Normal 3 2 5 5 2 5 3" xfId="0"/>
    <cellStyle name="Normal 3 2 5 5 2 5 3 2" xfId="0"/>
    <cellStyle name="Normal 3 2 5 5 2 5 4" xfId="0"/>
    <cellStyle name="Normal 3 2 5 5 2 6" xfId="0"/>
    <cellStyle name="Normal 3 2 5 5 2 6 2" xfId="0"/>
    <cellStyle name="Normal 3 2 5 5 2 6 2 2" xfId="0"/>
    <cellStyle name="Normal 3 2 5 5 2 6 3" xfId="0"/>
    <cellStyle name="Normal 3 2 5 5 2 7" xfId="0"/>
    <cellStyle name="Normal 3 2 5 5 2 7 2" xfId="0"/>
    <cellStyle name="Normal 3 2 5 5 2 8" xfId="0"/>
    <cellStyle name="Normal 3 2 5 5 3" xfId="0"/>
    <cellStyle name="Normal 3 2 5 5 3 2" xfId="0"/>
    <cellStyle name="Normal 3 2 5 5 3 2 2" xfId="0"/>
    <cellStyle name="Normal 3 2 5 5 3 2 2 2" xfId="0"/>
    <cellStyle name="Normal 3 2 5 5 3 2 2 2 2" xfId="0"/>
    <cellStyle name="Normal 3 2 5 5 3 2 2 3" xfId="0"/>
    <cellStyle name="Normal 3 2 5 5 3 2 3" xfId="0"/>
    <cellStyle name="Normal 3 2 5 5 3 2 3 2" xfId="0"/>
    <cellStyle name="Normal 3 2 5 5 3 2 4" xfId="0"/>
    <cellStyle name="Normal 3 2 5 5 3 3" xfId="0"/>
    <cellStyle name="Normal 3 2 5 5 3 3 2" xfId="0"/>
    <cellStyle name="Normal 3 2 5 5 3 3 2 2" xfId="0"/>
    <cellStyle name="Normal 3 2 5 5 3 3 2 2 2" xfId="0"/>
    <cellStyle name="Normal 3 2 5 5 3 3 2 3" xfId="0"/>
    <cellStyle name="Normal 3 2 5 5 3 3 3" xfId="0"/>
    <cellStyle name="Normal 3 2 5 5 3 3 3 2" xfId="0"/>
    <cellStyle name="Normal 3 2 5 5 3 3 4" xfId="0"/>
    <cellStyle name="Normal 3 2 5 5 3 4" xfId="0"/>
    <cellStyle name="Normal 3 2 5 5 3 4 2" xfId="0"/>
    <cellStyle name="Normal 3 2 5 5 3 4 2 2" xfId="0"/>
    <cellStyle name="Normal 3 2 5 5 3 4 3" xfId="0"/>
    <cellStyle name="Normal 3 2 5 5 3 5" xfId="0"/>
    <cellStyle name="Normal 3 2 5 5 3 5 2" xfId="0"/>
    <cellStyle name="Normal 3 2 5 5 3 6" xfId="0"/>
    <cellStyle name="Normal 3 2 5 5 4" xfId="0"/>
    <cellStyle name="Normal 3 2 5 5 4 2" xfId="0"/>
    <cellStyle name="Normal 3 2 5 5 4 2 2" xfId="0"/>
    <cellStyle name="Normal 3 2 5 5 4 2 2 2" xfId="0"/>
    <cellStyle name="Normal 3 2 5 5 4 2 2 2 2" xfId="0"/>
    <cellStyle name="Normal 3 2 5 5 4 2 2 3" xfId="0"/>
    <cellStyle name="Normal 3 2 5 5 4 2 3" xfId="0"/>
    <cellStyle name="Normal 3 2 5 5 4 2 3 2" xfId="0"/>
    <cellStyle name="Normal 3 2 5 5 4 2 4" xfId="0"/>
    <cellStyle name="Normal 3 2 5 5 4 3" xfId="0"/>
    <cellStyle name="Normal 3 2 5 5 4 3 2" xfId="0"/>
    <cellStyle name="Normal 3 2 5 5 4 3 2 2" xfId="0"/>
    <cellStyle name="Normal 3 2 5 5 4 3 2 2 2" xfId="0"/>
    <cellStyle name="Normal 3 2 5 5 4 3 2 3" xfId="0"/>
    <cellStyle name="Normal 3 2 5 5 4 3 3" xfId="0"/>
    <cellStyle name="Normal 3 2 5 5 4 3 3 2" xfId="0"/>
    <cellStyle name="Normal 3 2 5 5 4 3 4" xfId="0"/>
    <cellStyle name="Normal 3 2 5 5 4 4" xfId="0"/>
    <cellStyle name="Normal 3 2 5 5 4 4 2" xfId="0"/>
    <cellStyle name="Normal 3 2 5 5 4 4 2 2" xfId="0"/>
    <cellStyle name="Normal 3 2 5 5 4 4 3" xfId="0"/>
    <cellStyle name="Normal 3 2 5 5 4 5" xfId="0"/>
    <cellStyle name="Normal 3 2 5 5 4 5 2" xfId="0"/>
    <cellStyle name="Normal 3 2 5 5 4 6" xfId="0"/>
    <cellStyle name="Normal 3 2 5 5 5" xfId="0"/>
    <cellStyle name="Normal 3 2 5 5 5 2" xfId="0"/>
    <cellStyle name="Normal 3 2 5 5 5 2 2" xfId="0"/>
    <cellStyle name="Normal 3 2 5 5 5 2 2 2" xfId="0"/>
    <cellStyle name="Normal 3 2 5 5 5 2 3" xfId="0"/>
    <cellStyle name="Normal 3 2 5 5 5 3" xfId="0"/>
    <cellStyle name="Normal 3 2 5 5 5 3 2" xfId="0"/>
    <cellStyle name="Normal 3 2 5 5 5 4" xfId="0"/>
    <cellStyle name="Normal 3 2 5 5 6" xfId="0"/>
    <cellStyle name="Normal 3 2 5 5 6 2" xfId="0"/>
    <cellStyle name="Normal 3 2 5 5 6 2 2" xfId="0"/>
    <cellStyle name="Normal 3 2 5 5 6 2 2 2" xfId="0"/>
    <cellStyle name="Normal 3 2 5 5 6 2 3" xfId="0"/>
    <cellStyle name="Normal 3 2 5 5 6 3" xfId="0"/>
    <cellStyle name="Normal 3 2 5 5 6 3 2" xfId="0"/>
    <cellStyle name="Normal 3 2 5 5 6 4" xfId="0"/>
    <cellStyle name="Normal 3 2 5 5 7" xfId="0"/>
    <cellStyle name="Normal 3 2 5 5 7 2" xfId="0"/>
    <cellStyle name="Normal 3 2 5 5 7 2 2" xfId="0"/>
    <cellStyle name="Normal 3 2 5 5 7 2 2 2" xfId="0"/>
    <cellStyle name="Normal 3 2 5 5 7 2 3" xfId="0"/>
    <cellStyle name="Normal 3 2 5 5 7 3" xfId="0"/>
    <cellStyle name="Normal 3 2 5 5 7 3 2" xfId="0"/>
    <cellStyle name="Normal 3 2 5 5 7 4" xfId="0"/>
    <cellStyle name="Normal 3 2 5 5 8" xfId="0"/>
    <cellStyle name="Normal 3 2 5 5 8 2" xfId="0"/>
    <cellStyle name="Normal 3 2 5 5 8 2 2" xfId="0"/>
    <cellStyle name="Normal 3 2 5 5 8 3" xfId="0"/>
    <cellStyle name="Normal 3 2 5 5 9" xfId="0"/>
    <cellStyle name="Normal 3 2 5 5 9 2" xfId="0"/>
    <cellStyle name="Normal 3 2 5 6" xfId="0"/>
    <cellStyle name="Normal 3 2 5 6 10" xfId="0"/>
    <cellStyle name="Normal 3 2 5 6 2" xfId="0"/>
    <cellStyle name="Normal 3 2 5 6 2 2" xfId="0"/>
    <cellStyle name="Normal 3 2 5 6 2 2 2" xfId="0"/>
    <cellStyle name="Normal 3 2 5 6 2 2 2 2" xfId="0"/>
    <cellStyle name="Normal 3 2 5 6 2 2 2 2 2" xfId="0"/>
    <cellStyle name="Normal 3 2 5 6 2 2 2 2 2 2" xfId="0"/>
    <cellStyle name="Normal 3 2 5 6 2 2 2 2 3" xfId="0"/>
    <cellStyle name="Normal 3 2 5 6 2 2 2 3" xfId="0"/>
    <cellStyle name="Normal 3 2 5 6 2 2 2 3 2" xfId="0"/>
    <cellStyle name="Normal 3 2 5 6 2 2 2 4" xfId="0"/>
    <cellStyle name="Normal 3 2 5 6 2 2 3" xfId="0"/>
    <cellStyle name="Normal 3 2 5 6 2 2 3 2" xfId="0"/>
    <cellStyle name="Normal 3 2 5 6 2 2 3 2 2" xfId="0"/>
    <cellStyle name="Normal 3 2 5 6 2 2 3 2 2 2" xfId="0"/>
    <cellStyle name="Normal 3 2 5 6 2 2 3 2 3" xfId="0"/>
    <cellStyle name="Normal 3 2 5 6 2 2 3 3" xfId="0"/>
    <cellStyle name="Normal 3 2 5 6 2 2 3 3 2" xfId="0"/>
    <cellStyle name="Normal 3 2 5 6 2 2 3 4" xfId="0"/>
    <cellStyle name="Normal 3 2 5 6 2 2 4" xfId="0"/>
    <cellStyle name="Normal 3 2 5 6 2 2 4 2" xfId="0"/>
    <cellStyle name="Normal 3 2 5 6 2 2 4 2 2" xfId="0"/>
    <cellStyle name="Normal 3 2 5 6 2 2 4 3" xfId="0"/>
    <cellStyle name="Normal 3 2 5 6 2 2 5" xfId="0"/>
    <cellStyle name="Normal 3 2 5 6 2 2 5 2" xfId="0"/>
    <cellStyle name="Normal 3 2 5 6 2 2 6" xfId="0"/>
    <cellStyle name="Normal 3 2 5 6 2 3" xfId="0"/>
    <cellStyle name="Normal 3 2 5 6 2 3 2" xfId="0"/>
    <cellStyle name="Normal 3 2 5 6 2 3 2 2" xfId="0"/>
    <cellStyle name="Normal 3 2 5 6 2 3 2 2 2" xfId="0"/>
    <cellStyle name="Normal 3 2 5 6 2 3 2 3" xfId="0"/>
    <cellStyle name="Normal 3 2 5 6 2 3 3" xfId="0"/>
    <cellStyle name="Normal 3 2 5 6 2 3 3 2" xfId="0"/>
    <cellStyle name="Normal 3 2 5 6 2 3 4" xfId="0"/>
    <cellStyle name="Normal 3 2 5 6 2 4" xfId="0"/>
    <cellStyle name="Normal 3 2 5 6 2 4 2" xfId="0"/>
    <cellStyle name="Normal 3 2 5 6 2 4 2 2" xfId="0"/>
    <cellStyle name="Normal 3 2 5 6 2 4 2 2 2" xfId="0"/>
    <cellStyle name="Normal 3 2 5 6 2 4 2 3" xfId="0"/>
    <cellStyle name="Normal 3 2 5 6 2 4 3" xfId="0"/>
    <cellStyle name="Normal 3 2 5 6 2 4 3 2" xfId="0"/>
    <cellStyle name="Normal 3 2 5 6 2 4 4" xfId="0"/>
    <cellStyle name="Normal 3 2 5 6 2 5" xfId="0"/>
    <cellStyle name="Normal 3 2 5 6 2 5 2" xfId="0"/>
    <cellStyle name="Normal 3 2 5 6 2 5 2 2" xfId="0"/>
    <cellStyle name="Normal 3 2 5 6 2 5 2 2 2" xfId="0"/>
    <cellStyle name="Normal 3 2 5 6 2 5 2 3" xfId="0"/>
    <cellStyle name="Normal 3 2 5 6 2 5 3" xfId="0"/>
    <cellStyle name="Normal 3 2 5 6 2 5 3 2" xfId="0"/>
    <cellStyle name="Normal 3 2 5 6 2 5 4" xfId="0"/>
    <cellStyle name="Normal 3 2 5 6 2 6" xfId="0"/>
    <cellStyle name="Normal 3 2 5 6 2 6 2" xfId="0"/>
    <cellStyle name="Normal 3 2 5 6 2 6 2 2" xfId="0"/>
    <cellStyle name="Normal 3 2 5 6 2 6 3" xfId="0"/>
    <cellStyle name="Normal 3 2 5 6 2 7" xfId="0"/>
    <cellStyle name="Normal 3 2 5 6 2 7 2" xfId="0"/>
    <cellStyle name="Normal 3 2 5 6 2 8" xfId="0"/>
    <cellStyle name="Normal 3 2 5 6 3" xfId="0"/>
    <cellStyle name="Normal 3 2 5 6 3 2" xfId="0"/>
    <cellStyle name="Normal 3 2 5 6 3 2 2" xfId="0"/>
    <cellStyle name="Normal 3 2 5 6 3 2 2 2" xfId="0"/>
    <cellStyle name="Normal 3 2 5 6 3 2 2 2 2" xfId="0"/>
    <cellStyle name="Normal 3 2 5 6 3 2 2 3" xfId="0"/>
    <cellStyle name="Normal 3 2 5 6 3 2 3" xfId="0"/>
    <cellStyle name="Normal 3 2 5 6 3 2 3 2" xfId="0"/>
    <cellStyle name="Normal 3 2 5 6 3 2 4" xfId="0"/>
    <cellStyle name="Normal 3 2 5 6 3 3" xfId="0"/>
    <cellStyle name="Normal 3 2 5 6 3 3 2" xfId="0"/>
    <cellStyle name="Normal 3 2 5 6 3 3 2 2" xfId="0"/>
    <cellStyle name="Normal 3 2 5 6 3 3 2 2 2" xfId="0"/>
    <cellStyle name="Normal 3 2 5 6 3 3 2 3" xfId="0"/>
    <cellStyle name="Normal 3 2 5 6 3 3 3" xfId="0"/>
    <cellStyle name="Normal 3 2 5 6 3 3 3 2" xfId="0"/>
    <cellStyle name="Normal 3 2 5 6 3 3 4" xfId="0"/>
    <cellStyle name="Normal 3 2 5 6 3 4" xfId="0"/>
    <cellStyle name="Normal 3 2 5 6 3 4 2" xfId="0"/>
    <cellStyle name="Normal 3 2 5 6 3 4 2 2" xfId="0"/>
    <cellStyle name="Normal 3 2 5 6 3 4 3" xfId="0"/>
    <cellStyle name="Normal 3 2 5 6 3 5" xfId="0"/>
    <cellStyle name="Normal 3 2 5 6 3 5 2" xfId="0"/>
    <cellStyle name="Normal 3 2 5 6 3 6" xfId="0"/>
    <cellStyle name="Normal 3 2 5 6 4" xfId="0"/>
    <cellStyle name="Normal 3 2 5 6 4 2" xfId="0"/>
    <cellStyle name="Normal 3 2 5 6 4 2 2" xfId="0"/>
    <cellStyle name="Normal 3 2 5 6 4 2 2 2" xfId="0"/>
    <cellStyle name="Normal 3 2 5 6 4 2 2 2 2" xfId="0"/>
    <cellStyle name="Normal 3 2 5 6 4 2 2 3" xfId="0"/>
    <cellStyle name="Normal 3 2 5 6 4 2 3" xfId="0"/>
    <cellStyle name="Normal 3 2 5 6 4 2 3 2" xfId="0"/>
    <cellStyle name="Normal 3 2 5 6 4 2 4" xfId="0"/>
    <cellStyle name="Normal 3 2 5 6 4 3" xfId="0"/>
    <cellStyle name="Normal 3 2 5 6 4 3 2" xfId="0"/>
    <cellStyle name="Normal 3 2 5 6 4 3 2 2" xfId="0"/>
    <cellStyle name="Normal 3 2 5 6 4 3 2 2 2" xfId="0"/>
    <cellStyle name="Normal 3 2 5 6 4 3 2 3" xfId="0"/>
    <cellStyle name="Normal 3 2 5 6 4 3 3" xfId="0"/>
    <cellStyle name="Normal 3 2 5 6 4 3 3 2" xfId="0"/>
    <cellStyle name="Normal 3 2 5 6 4 3 4" xfId="0"/>
    <cellStyle name="Normal 3 2 5 6 4 4" xfId="0"/>
    <cellStyle name="Normal 3 2 5 6 4 4 2" xfId="0"/>
    <cellStyle name="Normal 3 2 5 6 4 4 2 2" xfId="0"/>
    <cellStyle name="Normal 3 2 5 6 4 4 3" xfId="0"/>
    <cellStyle name="Normal 3 2 5 6 4 5" xfId="0"/>
    <cellStyle name="Normal 3 2 5 6 4 5 2" xfId="0"/>
    <cellStyle name="Normal 3 2 5 6 4 6" xfId="0"/>
    <cellStyle name="Normal 3 2 5 6 5" xfId="0"/>
    <cellStyle name="Normal 3 2 5 6 5 2" xfId="0"/>
    <cellStyle name="Normal 3 2 5 6 5 2 2" xfId="0"/>
    <cellStyle name="Normal 3 2 5 6 5 2 2 2" xfId="0"/>
    <cellStyle name="Normal 3 2 5 6 5 2 3" xfId="0"/>
    <cellStyle name="Normal 3 2 5 6 5 3" xfId="0"/>
    <cellStyle name="Normal 3 2 5 6 5 3 2" xfId="0"/>
    <cellStyle name="Normal 3 2 5 6 5 4" xfId="0"/>
    <cellStyle name="Normal 3 2 5 6 6" xfId="0"/>
    <cellStyle name="Normal 3 2 5 6 6 2" xfId="0"/>
    <cellStyle name="Normal 3 2 5 6 6 2 2" xfId="0"/>
    <cellStyle name="Normal 3 2 5 6 6 2 2 2" xfId="0"/>
    <cellStyle name="Normal 3 2 5 6 6 2 3" xfId="0"/>
    <cellStyle name="Normal 3 2 5 6 6 3" xfId="0"/>
    <cellStyle name="Normal 3 2 5 6 6 3 2" xfId="0"/>
    <cellStyle name="Normal 3 2 5 6 6 4" xfId="0"/>
    <cellStyle name="Normal 3 2 5 6 7" xfId="0"/>
    <cellStyle name="Normal 3 2 5 6 7 2" xfId="0"/>
    <cellStyle name="Normal 3 2 5 6 7 2 2" xfId="0"/>
    <cellStyle name="Normal 3 2 5 6 7 2 2 2" xfId="0"/>
    <cellStyle name="Normal 3 2 5 6 7 2 3" xfId="0"/>
    <cellStyle name="Normal 3 2 5 6 7 3" xfId="0"/>
    <cellStyle name="Normal 3 2 5 6 7 3 2" xfId="0"/>
    <cellStyle name="Normal 3 2 5 6 7 4" xfId="0"/>
    <cellStyle name="Normal 3 2 5 6 8" xfId="0"/>
    <cellStyle name="Normal 3 2 5 6 8 2" xfId="0"/>
    <cellStyle name="Normal 3 2 5 6 8 2 2" xfId="0"/>
    <cellStyle name="Normal 3 2 5 6 8 3" xfId="0"/>
    <cellStyle name="Normal 3 2 5 6 9" xfId="0"/>
    <cellStyle name="Normal 3 2 5 6 9 2" xfId="0"/>
    <cellStyle name="Normal 3 2 5 7" xfId="0"/>
    <cellStyle name="Normal 3 2 5 7 2" xfId="0"/>
    <cellStyle name="Normal 3 2 5 7 2 2" xfId="0"/>
    <cellStyle name="Normal 3 2 5 7 2 2 2" xfId="0"/>
    <cellStyle name="Normal 3 2 5 7 2 2 2 2" xfId="0"/>
    <cellStyle name="Normal 3 2 5 7 2 2 2 2 2" xfId="0"/>
    <cellStyle name="Normal 3 2 5 7 2 2 2 3" xfId="0"/>
    <cellStyle name="Normal 3 2 5 7 2 2 3" xfId="0"/>
    <cellStyle name="Normal 3 2 5 7 2 2 3 2" xfId="0"/>
    <cellStyle name="Normal 3 2 5 7 2 2 4" xfId="0"/>
    <cellStyle name="Normal 3 2 5 7 2 3" xfId="0"/>
    <cellStyle name="Normal 3 2 5 7 2 3 2" xfId="0"/>
    <cellStyle name="Normal 3 2 5 7 2 3 2 2" xfId="0"/>
    <cellStyle name="Normal 3 2 5 7 2 3 2 2 2" xfId="0"/>
    <cellStyle name="Normal 3 2 5 7 2 3 2 3" xfId="0"/>
    <cellStyle name="Normal 3 2 5 7 2 3 3" xfId="0"/>
    <cellStyle name="Normal 3 2 5 7 2 3 3 2" xfId="0"/>
    <cellStyle name="Normal 3 2 5 7 2 3 4" xfId="0"/>
    <cellStyle name="Normal 3 2 5 7 2 4" xfId="0"/>
    <cellStyle name="Normal 3 2 5 7 2 4 2" xfId="0"/>
    <cellStyle name="Normal 3 2 5 7 2 4 2 2" xfId="0"/>
    <cellStyle name="Normal 3 2 5 7 2 4 3" xfId="0"/>
    <cellStyle name="Normal 3 2 5 7 2 5" xfId="0"/>
    <cellStyle name="Normal 3 2 5 7 2 5 2" xfId="0"/>
    <cellStyle name="Normal 3 2 5 7 2 6" xfId="0"/>
    <cellStyle name="Normal 3 2 5 7 3" xfId="0"/>
    <cellStyle name="Normal 3 2 5 7 3 2" xfId="0"/>
    <cellStyle name="Normal 3 2 5 7 3 2 2" xfId="0"/>
    <cellStyle name="Normal 3 2 5 7 3 2 2 2" xfId="0"/>
    <cellStyle name="Normal 3 2 5 7 3 2 3" xfId="0"/>
    <cellStyle name="Normal 3 2 5 7 3 3" xfId="0"/>
    <cellStyle name="Normal 3 2 5 7 3 3 2" xfId="0"/>
    <cellStyle name="Normal 3 2 5 7 3 4" xfId="0"/>
    <cellStyle name="Normal 3 2 5 7 4" xfId="0"/>
    <cellStyle name="Normal 3 2 5 7 4 2" xfId="0"/>
    <cellStyle name="Normal 3 2 5 7 4 2 2" xfId="0"/>
    <cellStyle name="Normal 3 2 5 7 4 2 2 2" xfId="0"/>
    <cellStyle name="Normal 3 2 5 7 4 2 3" xfId="0"/>
    <cellStyle name="Normal 3 2 5 7 4 3" xfId="0"/>
    <cellStyle name="Normal 3 2 5 7 4 3 2" xfId="0"/>
    <cellStyle name="Normal 3 2 5 7 4 4" xfId="0"/>
    <cellStyle name="Normal 3 2 5 7 5" xfId="0"/>
    <cellStyle name="Normal 3 2 5 7 5 2" xfId="0"/>
    <cellStyle name="Normal 3 2 5 7 5 2 2" xfId="0"/>
    <cellStyle name="Normal 3 2 5 7 5 2 2 2" xfId="0"/>
    <cellStyle name="Normal 3 2 5 7 5 2 3" xfId="0"/>
    <cellStyle name="Normal 3 2 5 7 5 3" xfId="0"/>
    <cellStyle name="Normal 3 2 5 7 5 3 2" xfId="0"/>
    <cellStyle name="Normal 3 2 5 7 5 4" xfId="0"/>
    <cellStyle name="Normal 3 2 5 7 6" xfId="0"/>
    <cellStyle name="Normal 3 2 5 7 6 2" xfId="0"/>
    <cellStyle name="Normal 3 2 5 7 6 2 2" xfId="0"/>
    <cellStyle name="Normal 3 2 5 7 6 3" xfId="0"/>
    <cellStyle name="Normal 3 2 5 7 7" xfId="0"/>
    <cellStyle name="Normal 3 2 5 7 7 2" xfId="0"/>
    <cellStyle name="Normal 3 2 5 7 8" xfId="0"/>
    <cellStyle name="Normal 3 2 5 8" xfId="0"/>
    <cellStyle name="Normal 3 2 5 8 2" xfId="0"/>
    <cellStyle name="Normal 3 2 5 8 2 2" xfId="0"/>
    <cellStyle name="Normal 3 2 5 8 2 2 2" xfId="0"/>
    <cellStyle name="Normal 3 2 5 8 2 2 2 2" xfId="0"/>
    <cellStyle name="Normal 3 2 5 8 2 2 3" xfId="0"/>
    <cellStyle name="Normal 3 2 5 8 2 3" xfId="0"/>
    <cellStyle name="Normal 3 2 5 8 2 3 2" xfId="0"/>
    <cellStyle name="Normal 3 2 5 8 2 4" xfId="0"/>
    <cellStyle name="Normal 3 2 5 8 3" xfId="0"/>
    <cellStyle name="Normal 3 2 5 8 3 2" xfId="0"/>
    <cellStyle name="Normal 3 2 5 8 3 2 2" xfId="0"/>
    <cellStyle name="Normal 3 2 5 8 3 2 2 2" xfId="0"/>
    <cellStyle name="Normal 3 2 5 8 3 2 3" xfId="0"/>
    <cellStyle name="Normal 3 2 5 8 3 3" xfId="0"/>
    <cellStyle name="Normal 3 2 5 8 3 3 2" xfId="0"/>
    <cellStyle name="Normal 3 2 5 8 3 4" xfId="0"/>
    <cellStyle name="Normal 3 2 5 8 4" xfId="0"/>
    <cellStyle name="Normal 3 2 5 8 4 2" xfId="0"/>
    <cellStyle name="Normal 3 2 5 8 4 2 2" xfId="0"/>
    <cellStyle name="Normal 3 2 5 8 4 3" xfId="0"/>
    <cellStyle name="Normal 3 2 5 8 5" xfId="0"/>
    <cellStyle name="Normal 3 2 5 8 5 2" xfId="0"/>
    <cellStyle name="Normal 3 2 5 8 6" xfId="0"/>
    <cellStyle name="Normal 3 2 5 9" xfId="0"/>
    <cellStyle name="Normal 3 2 5 9 2" xfId="0"/>
    <cellStyle name="Normal 3 2 5 9 2 2" xfId="0"/>
    <cellStyle name="Normal 3 2 5 9 2 2 2" xfId="0"/>
    <cellStyle name="Normal 3 2 5 9 2 2 2 2" xfId="0"/>
    <cellStyle name="Normal 3 2 5 9 2 2 3" xfId="0"/>
    <cellStyle name="Normal 3 2 5 9 2 3" xfId="0"/>
    <cellStyle name="Normal 3 2 5 9 2 3 2" xfId="0"/>
    <cellStyle name="Normal 3 2 5 9 2 4" xfId="0"/>
    <cellStyle name="Normal 3 2 5 9 3" xfId="0"/>
    <cellStyle name="Normal 3 2 5 9 3 2" xfId="0"/>
    <cellStyle name="Normal 3 2 5 9 3 2 2" xfId="0"/>
    <cellStyle name="Normal 3 2 5 9 3 2 2 2" xfId="0"/>
    <cellStyle name="Normal 3 2 5 9 3 2 3" xfId="0"/>
    <cellStyle name="Normal 3 2 5 9 3 3" xfId="0"/>
    <cellStyle name="Normal 3 2 5 9 3 3 2" xfId="0"/>
    <cellStyle name="Normal 3 2 5 9 3 4" xfId="0"/>
    <cellStyle name="Normal 3 2 5 9 4" xfId="0"/>
    <cellStyle name="Normal 3 2 5 9 4 2" xfId="0"/>
    <cellStyle name="Normal 3 2 5 9 4 2 2" xfId="0"/>
    <cellStyle name="Normal 3 2 5 9 4 3" xfId="0"/>
    <cellStyle name="Normal 3 2 5 9 5" xfId="0"/>
    <cellStyle name="Normal 3 2 5 9 5 2" xfId="0"/>
    <cellStyle name="Normal 3 2 5 9 6" xfId="0"/>
    <cellStyle name="Normal 3 2 6" xfId="0"/>
    <cellStyle name="Normal 3 2 6 10" xfId="0"/>
    <cellStyle name="Normal 3 2 6 10 2" xfId="0"/>
    <cellStyle name="Normal 3 2 6 10 2 2" xfId="0"/>
    <cellStyle name="Normal 3 2 6 10 3" xfId="0"/>
    <cellStyle name="Normal 3 2 6 11" xfId="0"/>
    <cellStyle name="Normal 3 2 6 11 2" xfId="0"/>
    <cellStyle name="Normal 3 2 6 12" xfId="0"/>
    <cellStyle name="Normal 3 2 6 12 2" xfId="0"/>
    <cellStyle name="Normal 3 2 6 13" xfId="0"/>
    <cellStyle name="Normal 3 2 6 13 2" xfId="0"/>
    <cellStyle name="Normal 3 2 6 14" xfId="0"/>
    <cellStyle name="Normal 3 2 6 2" xfId="0"/>
    <cellStyle name="Normal 3 2 6 2 10" xfId="0"/>
    <cellStyle name="Normal 3 2 6 2 2" xfId="0"/>
    <cellStyle name="Normal 3 2 6 2 2 2" xfId="0"/>
    <cellStyle name="Normal 3 2 6 2 2 2 2" xfId="0"/>
    <cellStyle name="Normal 3 2 6 2 2 2 2 2" xfId="0"/>
    <cellStyle name="Normal 3 2 6 2 2 2 2 2 2" xfId="0"/>
    <cellStyle name="Normal 3 2 6 2 2 2 2 2 2 2" xfId="0"/>
    <cellStyle name="Normal 3 2 6 2 2 2 2 2 3" xfId="0"/>
    <cellStyle name="Normal 3 2 6 2 2 2 2 3" xfId="0"/>
    <cellStyle name="Normal 3 2 6 2 2 2 2 3 2" xfId="0"/>
    <cellStyle name="Normal 3 2 6 2 2 2 2 4" xfId="0"/>
    <cellStyle name="Normal 3 2 6 2 2 2 3" xfId="0"/>
    <cellStyle name="Normal 3 2 6 2 2 2 3 2" xfId="0"/>
    <cellStyle name="Normal 3 2 6 2 2 2 3 2 2" xfId="0"/>
    <cellStyle name="Normal 3 2 6 2 2 2 3 2 2 2" xfId="0"/>
    <cellStyle name="Normal 3 2 6 2 2 2 3 2 3" xfId="0"/>
    <cellStyle name="Normal 3 2 6 2 2 2 3 3" xfId="0"/>
    <cellStyle name="Normal 3 2 6 2 2 2 3 3 2" xfId="0"/>
    <cellStyle name="Normal 3 2 6 2 2 2 3 4" xfId="0"/>
    <cellStyle name="Normal 3 2 6 2 2 2 4" xfId="0"/>
    <cellStyle name="Normal 3 2 6 2 2 2 4 2" xfId="0"/>
    <cellStyle name="Normal 3 2 6 2 2 2 4 2 2" xfId="0"/>
    <cellStyle name="Normal 3 2 6 2 2 2 4 3" xfId="0"/>
    <cellStyle name="Normal 3 2 6 2 2 2 5" xfId="0"/>
    <cellStyle name="Normal 3 2 6 2 2 2 5 2" xfId="0"/>
    <cellStyle name="Normal 3 2 6 2 2 2 6" xfId="0"/>
    <cellStyle name="Normal 3 2 6 2 2 3" xfId="0"/>
    <cellStyle name="Normal 3 2 6 2 2 3 2" xfId="0"/>
    <cellStyle name="Normal 3 2 6 2 2 3 2 2" xfId="0"/>
    <cellStyle name="Normal 3 2 6 2 2 3 2 2 2" xfId="0"/>
    <cellStyle name="Normal 3 2 6 2 2 3 2 3" xfId="0"/>
    <cellStyle name="Normal 3 2 6 2 2 3 3" xfId="0"/>
    <cellStyle name="Normal 3 2 6 2 2 3 3 2" xfId="0"/>
    <cellStyle name="Normal 3 2 6 2 2 3 4" xfId="0"/>
    <cellStyle name="Normal 3 2 6 2 2 4" xfId="0"/>
    <cellStyle name="Normal 3 2 6 2 2 4 2" xfId="0"/>
    <cellStyle name="Normal 3 2 6 2 2 4 2 2" xfId="0"/>
    <cellStyle name="Normal 3 2 6 2 2 4 2 2 2" xfId="0"/>
    <cellStyle name="Normal 3 2 6 2 2 4 2 3" xfId="0"/>
    <cellStyle name="Normal 3 2 6 2 2 4 3" xfId="0"/>
    <cellStyle name="Normal 3 2 6 2 2 4 3 2" xfId="0"/>
    <cellStyle name="Normal 3 2 6 2 2 4 4" xfId="0"/>
    <cellStyle name="Normal 3 2 6 2 2 5" xfId="0"/>
    <cellStyle name="Normal 3 2 6 2 2 5 2" xfId="0"/>
    <cellStyle name="Normal 3 2 6 2 2 5 2 2" xfId="0"/>
    <cellStyle name="Normal 3 2 6 2 2 5 2 2 2" xfId="0"/>
    <cellStyle name="Normal 3 2 6 2 2 5 2 3" xfId="0"/>
    <cellStyle name="Normal 3 2 6 2 2 5 3" xfId="0"/>
    <cellStyle name="Normal 3 2 6 2 2 5 3 2" xfId="0"/>
    <cellStyle name="Normal 3 2 6 2 2 5 4" xfId="0"/>
    <cellStyle name="Normal 3 2 6 2 2 6" xfId="0"/>
    <cellStyle name="Normal 3 2 6 2 2 6 2" xfId="0"/>
    <cellStyle name="Normal 3 2 6 2 2 6 2 2" xfId="0"/>
    <cellStyle name="Normal 3 2 6 2 2 6 3" xfId="0"/>
    <cellStyle name="Normal 3 2 6 2 2 7" xfId="0"/>
    <cellStyle name="Normal 3 2 6 2 2 7 2" xfId="0"/>
    <cellStyle name="Normal 3 2 6 2 2 8" xfId="0"/>
    <cellStyle name="Normal 3 2 6 2 3" xfId="0"/>
    <cellStyle name="Normal 3 2 6 2 3 2" xfId="0"/>
    <cellStyle name="Normal 3 2 6 2 3 2 2" xfId="0"/>
    <cellStyle name="Normal 3 2 6 2 3 2 2 2" xfId="0"/>
    <cellStyle name="Normal 3 2 6 2 3 2 2 2 2" xfId="0"/>
    <cellStyle name="Normal 3 2 6 2 3 2 2 3" xfId="0"/>
    <cellStyle name="Normal 3 2 6 2 3 2 3" xfId="0"/>
    <cellStyle name="Normal 3 2 6 2 3 2 3 2" xfId="0"/>
    <cellStyle name="Normal 3 2 6 2 3 2 4" xfId="0"/>
    <cellStyle name="Normal 3 2 6 2 3 3" xfId="0"/>
    <cellStyle name="Normal 3 2 6 2 3 3 2" xfId="0"/>
    <cellStyle name="Normal 3 2 6 2 3 3 2 2" xfId="0"/>
    <cellStyle name="Normal 3 2 6 2 3 3 2 2 2" xfId="0"/>
    <cellStyle name="Normal 3 2 6 2 3 3 2 3" xfId="0"/>
    <cellStyle name="Normal 3 2 6 2 3 3 3" xfId="0"/>
    <cellStyle name="Normal 3 2 6 2 3 3 3 2" xfId="0"/>
    <cellStyle name="Normal 3 2 6 2 3 3 4" xfId="0"/>
    <cellStyle name="Normal 3 2 6 2 3 4" xfId="0"/>
    <cellStyle name="Normal 3 2 6 2 3 4 2" xfId="0"/>
    <cellStyle name="Normal 3 2 6 2 3 4 2 2" xfId="0"/>
    <cellStyle name="Normal 3 2 6 2 3 4 3" xfId="0"/>
    <cellStyle name="Normal 3 2 6 2 3 5" xfId="0"/>
    <cellStyle name="Normal 3 2 6 2 3 5 2" xfId="0"/>
    <cellStyle name="Normal 3 2 6 2 3 6" xfId="0"/>
    <cellStyle name="Normal 3 2 6 2 4" xfId="0"/>
    <cellStyle name="Normal 3 2 6 2 4 2" xfId="0"/>
    <cellStyle name="Normal 3 2 6 2 4 2 2" xfId="0"/>
    <cellStyle name="Normal 3 2 6 2 4 2 2 2" xfId="0"/>
    <cellStyle name="Normal 3 2 6 2 4 2 2 2 2" xfId="0"/>
    <cellStyle name="Normal 3 2 6 2 4 2 2 3" xfId="0"/>
    <cellStyle name="Normal 3 2 6 2 4 2 3" xfId="0"/>
    <cellStyle name="Normal 3 2 6 2 4 2 3 2" xfId="0"/>
    <cellStyle name="Normal 3 2 6 2 4 2 4" xfId="0"/>
    <cellStyle name="Normal 3 2 6 2 4 3" xfId="0"/>
    <cellStyle name="Normal 3 2 6 2 4 3 2" xfId="0"/>
    <cellStyle name="Normal 3 2 6 2 4 3 2 2" xfId="0"/>
    <cellStyle name="Normal 3 2 6 2 4 3 2 2 2" xfId="0"/>
    <cellStyle name="Normal 3 2 6 2 4 3 2 3" xfId="0"/>
    <cellStyle name="Normal 3 2 6 2 4 3 3" xfId="0"/>
    <cellStyle name="Normal 3 2 6 2 4 3 3 2" xfId="0"/>
    <cellStyle name="Normal 3 2 6 2 4 3 4" xfId="0"/>
    <cellStyle name="Normal 3 2 6 2 4 4" xfId="0"/>
    <cellStyle name="Normal 3 2 6 2 4 4 2" xfId="0"/>
    <cellStyle name="Normal 3 2 6 2 4 4 2 2" xfId="0"/>
    <cellStyle name="Normal 3 2 6 2 4 4 3" xfId="0"/>
    <cellStyle name="Normal 3 2 6 2 4 5" xfId="0"/>
    <cellStyle name="Normal 3 2 6 2 4 5 2" xfId="0"/>
    <cellStyle name="Normal 3 2 6 2 4 6" xfId="0"/>
    <cellStyle name="Normal 3 2 6 2 5" xfId="0"/>
    <cellStyle name="Normal 3 2 6 2 5 2" xfId="0"/>
    <cellStyle name="Normal 3 2 6 2 5 2 2" xfId="0"/>
    <cellStyle name="Normal 3 2 6 2 5 2 2 2" xfId="0"/>
    <cellStyle name="Normal 3 2 6 2 5 2 3" xfId="0"/>
    <cellStyle name="Normal 3 2 6 2 5 3" xfId="0"/>
    <cellStyle name="Normal 3 2 6 2 5 3 2" xfId="0"/>
    <cellStyle name="Normal 3 2 6 2 5 4" xfId="0"/>
    <cellStyle name="Normal 3 2 6 2 6" xfId="0"/>
    <cellStyle name="Normal 3 2 6 2 6 2" xfId="0"/>
    <cellStyle name="Normal 3 2 6 2 6 2 2" xfId="0"/>
    <cellStyle name="Normal 3 2 6 2 6 2 2 2" xfId="0"/>
    <cellStyle name="Normal 3 2 6 2 6 2 3" xfId="0"/>
    <cellStyle name="Normal 3 2 6 2 6 3" xfId="0"/>
    <cellStyle name="Normal 3 2 6 2 6 3 2" xfId="0"/>
    <cellStyle name="Normal 3 2 6 2 6 4" xfId="0"/>
    <cellStyle name="Normal 3 2 6 2 7" xfId="0"/>
    <cellStyle name="Normal 3 2 6 2 7 2" xfId="0"/>
    <cellStyle name="Normal 3 2 6 2 7 2 2" xfId="0"/>
    <cellStyle name="Normal 3 2 6 2 7 2 2 2" xfId="0"/>
    <cellStyle name="Normal 3 2 6 2 7 2 3" xfId="0"/>
    <cellStyle name="Normal 3 2 6 2 7 3" xfId="0"/>
    <cellStyle name="Normal 3 2 6 2 7 3 2" xfId="0"/>
    <cellStyle name="Normal 3 2 6 2 7 4" xfId="0"/>
    <cellStyle name="Normal 3 2 6 2 8" xfId="0"/>
    <cellStyle name="Normal 3 2 6 2 8 2" xfId="0"/>
    <cellStyle name="Normal 3 2 6 2 8 2 2" xfId="0"/>
    <cellStyle name="Normal 3 2 6 2 8 3" xfId="0"/>
    <cellStyle name="Normal 3 2 6 2 9" xfId="0"/>
    <cellStyle name="Normal 3 2 6 2 9 2" xfId="0"/>
    <cellStyle name="Normal 3 2 6 3" xfId="0"/>
    <cellStyle name="Normal 3 2 6 3 10" xfId="0"/>
    <cellStyle name="Normal 3 2 6 3 2" xfId="0"/>
    <cellStyle name="Normal 3 2 6 3 2 2" xfId="0"/>
    <cellStyle name="Normal 3 2 6 3 2 2 2" xfId="0"/>
    <cellStyle name="Normal 3 2 6 3 2 2 2 2" xfId="0"/>
    <cellStyle name="Normal 3 2 6 3 2 2 2 2 2" xfId="0"/>
    <cellStyle name="Normal 3 2 6 3 2 2 2 2 2 2" xfId="0"/>
    <cellStyle name="Normal 3 2 6 3 2 2 2 2 3" xfId="0"/>
    <cellStyle name="Normal 3 2 6 3 2 2 2 3" xfId="0"/>
    <cellStyle name="Normal 3 2 6 3 2 2 2 3 2" xfId="0"/>
    <cellStyle name="Normal 3 2 6 3 2 2 2 4" xfId="0"/>
    <cellStyle name="Normal 3 2 6 3 2 2 3" xfId="0"/>
    <cellStyle name="Normal 3 2 6 3 2 2 3 2" xfId="0"/>
    <cellStyle name="Normal 3 2 6 3 2 2 3 2 2" xfId="0"/>
    <cellStyle name="Normal 3 2 6 3 2 2 3 2 2 2" xfId="0"/>
    <cellStyle name="Normal 3 2 6 3 2 2 3 2 3" xfId="0"/>
    <cellStyle name="Normal 3 2 6 3 2 2 3 3" xfId="0"/>
    <cellStyle name="Normal 3 2 6 3 2 2 3 3 2" xfId="0"/>
    <cellStyle name="Normal 3 2 6 3 2 2 3 4" xfId="0"/>
    <cellStyle name="Normal 3 2 6 3 2 2 4" xfId="0"/>
    <cellStyle name="Normal 3 2 6 3 2 2 4 2" xfId="0"/>
    <cellStyle name="Normal 3 2 6 3 2 2 4 2 2" xfId="0"/>
    <cellStyle name="Normal 3 2 6 3 2 2 4 3" xfId="0"/>
    <cellStyle name="Normal 3 2 6 3 2 2 5" xfId="0"/>
    <cellStyle name="Normal 3 2 6 3 2 2 5 2" xfId="0"/>
    <cellStyle name="Normal 3 2 6 3 2 2 6" xfId="0"/>
    <cellStyle name="Normal 3 2 6 3 2 3" xfId="0"/>
    <cellStyle name="Normal 3 2 6 3 2 3 2" xfId="0"/>
    <cellStyle name="Normal 3 2 6 3 2 3 2 2" xfId="0"/>
    <cellStyle name="Normal 3 2 6 3 2 3 2 2 2" xfId="0"/>
    <cellStyle name="Normal 3 2 6 3 2 3 2 3" xfId="0"/>
    <cellStyle name="Normal 3 2 6 3 2 3 3" xfId="0"/>
    <cellStyle name="Normal 3 2 6 3 2 3 3 2" xfId="0"/>
    <cellStyle name="Normal 3 2 6 3 2 3 4" xfId="0"/>
    <cellStyle name="Normal 3 2 6 3 2 4" xfId="0"/>
    <cellStyle name="Normal 3 2 6 3 2 4 2" xfId="0"/>
    <cellStyle name="Normal 3 2 6 3 2 4 2 2" xfId="0"/>
    <cellStyle name="Normal 3 2 6 3 2 4 2 2 2" xfId="0"/>
    <cellStyle name="Normal 3 2 6 3 2 4 2 3" xfId="0"/>
    <cellStyle name="Normal 3 2 6 3 2 4 3" xfId="0"/>
    <cellStyle name="Normal 3 2 6 3 2 4 3 2" xfId="0"/>
    <cellStyle name="Normal 3 2 6 3 2 4 4" xfId="0"/>
    <cellStyle name="Normal 3 2 6 3 2 5" xfId="0"/>
    <cellStyle name="Normal 3 2 6 3 2 5 2" xfId="0"/>
    <cellStyle name="Normal 3 2 6 3 2 5 2 2" xfId="0"/>
    <cellStyle name="Normal 3 2 6 3 2 5 2 2 2" xfId="0"/>
    <cellStyle name="Normal 3 2 6 3 2 5 2 3" xfId="0"/>
    <cellStyle name="Normal 3 2 6 3 2 5 3" xfId="0"/>
    <cellStyle name="Normal 3 2 6 3 2 5 3 2" xfId="0"/>
    <cellStyle name="Normal 3 2 6 3 2 5 4" xfId="0"/>
    <cellStyle name="Normal 3 2 6 3 2 6" xfId="0"/>
    <cellStyle name="Normal 3 2 6 3 2 6 2" xfId="0"/>
    <cellStyle name="Normal 3 2 6 3 2 6 2 2" xfId="0"/>
    <cellStyle name="Normal 3 2 6 3 2 6 3" xfId="0"/>
    <cellStyle name="Normal 3 2 6 3 2 7" xfId="0"/>
    <cellStyle name="Normal 3 2 6 3 2 7 2" xfId="0"/>
    <cellStyle name="Normal 3 2 6 3 2 8" xfId="0"/>
    <cellStyle name="Normal 3 2 6 3 3" xfId="0"/>
    <cellStyle name="Normal 3 2 6 3 3 2" xfId="0"/>
    <cellStyle name="Normal 3 2 6 3 3 2 2" xfId="0"/>
    <cellStyle name="Normal 3 2 6 3 3 2 2 2" xfId="0"/>
    <cellStyle name="Normal 3 2 6 3 3 2 2 2 2" xfId="0"/>
    <cellStyle name="Normal 3 2 6 3 3 2 2 3" xfId="0"/>
    <cellStyle name="Normal 3 2 6 3 3 2 3" xfId="0"/>
    <cellStyle name="Normal 3 2 6 3 3 2 3 2" xfId="0"/>
    <cellStyle name="Normal 3 2 6 3 3 2 4" xfId="0"/>
    <cellStyle name="Normal 3 2 6 3 3 3" xfId="0"/>
    <cellStyle name="Normal 3 2 6 3 3 3 2" xfId="0"/>
    <cellStyle name="Normal 3 2 6 3 3 3 2 2" xfId="0"/>
    <cellStyle name="Normal 3 2 6 3 3 3 2 2 2" xfId="0"/>
    <cellStyle name="Normal 3 2 6 3 3 3 2 3" xfId="0"/>
    <cellStyle name="Normal 3 2 6 3 3 3 3" xfId="0"/>
    <cellStyle name="Normal 3 2 6 3 3 3 3 2" xfId="0"/>
    <cellStyle name="Normal 3 2 6 3 3 3 4" xfId="0"/>
    <cellStyle name="Normal 3 2 6 3 3 4" xfId="0"/>
    <cellStyle name="Normal 3 2 6 3 3 4 2" xfId="0"/>
    <cellStyle name="Normal 3 2 6 3 3 4 2 2" xfId="0"/>
    <cellStyle name="Normal 3 2 6 3 3 4 3" xfId="0"/>
    <cellStyle name="Normal 3 2 6 3 3 5" xfId="0"/>
    <cellStyle name="Normal 3 2 6 3 3 5 2" xfId="0"/>
    <cellStyle name="Normal 3 2 6 3 3 6" xfId="0"/>
    <cellStyle name="Normal 3 2 6 3 4" xfId="0"/>
    <cellStyle name="Normal 3 2 6 3 4 2" xfId="0"/>
    <cellStyle name="Normal 3 2 6 3 4 2 2" xfId="0"/>
    <cellStyle name="Normal 3 2 6 3 4 2 2 2" xfId="0"/>
    <cellStyle name="Normal 3 2 6 3 4 2 2 2 2" xfId="0"/>
    <cellStyle name="Normal 3 2 6 3 4 2 2 3" xfId="0"/>
    <cellStyle name="Normal 3 2 6 3 4 2 3" xfId="0"/>
    <cellStyle name="Normal 3 2 6 3 4 2 3 2" xfId="0"/>
    <cellStyle name="Normal 3 2 6 3 4 2 4" xfId="0"/>
    <cellStyle name="Normal 3 2 6 3 4 3" xfId="0"/>
    <cellStyle name="Normal 3 2 6 3 4 3 2" xfId="0"/>
    <cellStyle name="Normal 3 2 6 3 4 3 2 2" xfId="0"/>
    <cellStyle name="Normal 3 2 6 3 4 3 2 2 2" xfId="0"/>
    <cellStyle name="Normal 3 2 6 3 4 3 2 3" xfId="0"/>
    <cellStyle name="Normal 3 2 6 3 4 3 3" xfId="0"/>
    <cellStyle name="Normal 3 2 6 3 4 3 3 2" xfId="0"/>
    <cellStyle name="Normal 3 2 6 3 4 3 4" xfId="0"/>
    <cellStyle name="Normal 3 2 6 3 4 4" xfId="0"/>
    <cellStyle name="Normal 3 2 6 3 4 4 2" xfId="0"/>
    <cellStyle name="Normal 3 2 6 3 4 4 2 2" xfId="0"/>
    <cellStyle name="Normal 3 2 6 3 4 4 3" xfId="0"/>
    <cellStyle name="Normal 3 2 6 3 4 5" xfId="0"/>
    <cellStyle name="Normal 3 2 6 3 4 5 2" xfId="0"/>
    <cellStyle name="Normal 3 2 6 3 4 6" xfId="0"/>
    <cellStyle name="Normal 3 2 6 3 5" xfId="0"/>
    <cellStyle name="Normal 3 2 6 3 5 2" xfId="0"/>
    <cellStyle name="Normal 3 2 6 3 5 2 2" xfId="0"/>
    <cellStyle name="Normal 3 2 6 3 5 2 2 2" xfId="0"/>
    <cellStyle name="Normal 3 2 6 3 5 2 3" xfId="0"/>
    <cellStyle name="Normal 3 2 6 3 5 3" xfId="0"/>
    <cellStyle name="Normal 3 2 6 3 5 3 2" xfId="0"/>
    <cellStyle name="Normal 3 2 6 3 5 4" xfId="0"/>
    <cellStyle name="Normal 3 2 6 3 6" xfId="0"/>
    <cellStyle name="Normal 3 2 6 3 6 2" xfId="0"/>
    <cellStyle name="Normal 3 2 6 3 6 2 2" xfId="0"/>
    <cellStyle name="Normal 3 2 6 3 6 2 2 2" xfId="0"/>
    <cellStyle name="Normal 3 2 6 3 6 2 3" xfId="0"/>
    <cellStyle name="Normal 3 2 6 3 6 3" xfId="0"/>
    <cellStyle name="Normal 3 2 6 3 6 3 2" xfId="0"/>
    <cellStyle name="Normal 3 2 6 3 6 4" xfId="0"/>
    <cellStyle name="Normal 3 2 6 3 7" xfId="0"/>
    <cellStyle name="Normal 3 2 6 3 7 2" xfId="0"/>
    <cellStyle name="Normal 3 2 6 3 7 2 2" xfId="0"/>
    <cellStyle name="Normal 3 2 6 3 7 2 2 2" xfId="0"/>
    <cellStyle name="Normal 3 2 6 3 7 2 3" xfId="0"/>
    <cellStyle name="Normal 3 2 6 3 7 3" xfId="0"/>
    <cellStyle name="Normal 3 2 6 3 7 3 2" xfId="0"/>
    <cellStyle name="Normal 3 2 6 3 7 4" xfId="0"/>
    <cellStyle name="Normal 3 2 6 3 8" xfId="0"/>
    <cellStyle name="Normal 3 2 6 3 8 2" xfId="0"/>
    <cellStyle name="Normal 3 2 6 3 8 2 2" xfId="0"/>
    <cellStyle name="Normal 3 2 6 3 8 3" xfId="0"/>
    <cellStyle name="Normal 3 2 6 3 9" xfId="0"/>
    <cellStyle name="Normal 3 2 6 3 9 2" xfId="0"/>
    <cellStyle name="Normal 3 2 6 4" xfId="0"/>
    <cellStyle name="Normal 3 2 6 4 2" xfId="0"/>
    <cellStyle name="Normal 3 2 6 4 2 2" xfId="0"/>
    <cellStyle name="Normal 3 2 6 4 2 2 2" xfId="0"/>
    <cellStyle name="Normal 3 2 6 4 2 2 2 2" xfId="0"/>
    <cellStyle name="Normal 3 2 6 4 2 2 2 2 2" xfId="0"/>
    <cellStyle name="Normal 3 2 6 4 2 2 2 3" xfId="0"/>
    <cellStyle name="Normal 3 2 6 4 2 2 3" xfId="0"/>
    <cellStyle name="Normal 3 2 6 4 2 2 3 2" xfId="0"/>
    <cellStyle name="Normal 3 2 6 4 2 2 4" xfId="0"/>
    <cellStyle name="Normal 3 2 6 4 2 3" xfId="0"/>
    <cellStyle name="Normal 3 2 6 4 2 3 2" xfId="0"/>
    <cellStyle name="Normal 3 2 6 4 2 3 2 2" xfId="0"/>
    <cellStyle name="Normal 3 2 6 4 2 3 2 2 2" xfId="0"/>
    <cellStyle name="Normal 3 2 6 4 2 3 2 3" xfId="0"/>
    <cellStyle name="Normal 3 2 6 4 2 3 3" xfId="0"/>
    <cellStyle name="Normal 3 2 6 4 2 3 3 2" xfId="0"/>
    <cellStyle name="Normal 3 2 6 4 2 3 4" xfId="0"/>
    <cellStyle name="Normal 3 2 6 4 2 4" xfId="0"/>
    <cellStyle name="Normal 3 2 6 4 2 4 2" xfId="0"/>
    <cellStyle name="Normal 3 2 6 4 2 4 2 2" xfId="0"/>
    <cellStyle name="Normal 3 2 6 4 2 4 3" xfId="0"/>
    <cellStyle name="Normal 3 2 6 4 2 5" xfId="0"/>
    <cellStyle name="Normal 3 2 6 4 2 5 2" xfId="0"/>
    <cellStyle name="Normal 3 2 6 4 2 6" xfId="0"/>
    <cellStyle name="Normal 3 2 6 4 3" xfId="0"/>
    <cellStyle name="Normal 3 2 6 4 3 2" xfId="0"/>
    <cellStyle name="Normal 3 2 6 4 3 2 2" xfId="0"/>
    <cellStyle name="Normal 3 2 6 4 3 2 2 2" xfId="0"/>
    <cellStyle name="Normal 3 2 6 4 3 2 3" xfId="0"/>
    <cellStyle name="Normal 3 2 6 4 3 3" xfId="0"/>
    <cellStyle name="Normal 3 2 6 4 3 3 2" xfId="0"/>
    <cellStyle name="Normal 3 2 6 4 3 4" xfId="0"/>
    <cellStyle name="Normal 3 2 6 4 4" xfId="0"/>
    <cellStyle name="Normal 3 2 6 4 4 2" xfId="0"/>
    <cellStyle name="Normal 3 2 6 4 4 2 2" xfId="0"/>
    <cellStyle name="Normal 3 2 6 4 4 2 2 2" xfId="0"/>
    <cellStyle name="Normal 3 2 6 4 4 2 3" xfId="0"/>
    <cellStyle name="Normal 3 2 6 4 4 3" xfId="0"/>
    <cellStyle name="Normal 3 2 6 4 4 3 2" xfId="0"/>
    <cellStyle name="Normal 3 2 6 4 4 4" xfId="0"/>
    <cellStyle name="Normal 3 2 6 4 5" xfId="0"/>
    <cellStyle name="Normal 3 2 6 4 5 2" xfId="0"/>
    <cellStyle name="Normal 3 2 6 4 5 2 2" xfId="0"/>
    <cellStyle name="Normal 3 2 6 4 5 2 2 2" xfId="0"/>
    <cellStyle name="Normal 3 2 6 4 5 2 3" xfId="0"/>
    <cellStyle name="Normal 3 2 6 4 5 3" xfId="0"/>
    <cellStyle name="Normal 3 2 6 4 5 3 2" xfId="0"/>
    <cellStyle name="Normal 3 2 6 4 5 4" xfId="0"/>
    <cellStyle name="Normal 3 2 6 4 6" xfId="0"/>
    <cellStyle name="Normal 3 2 6 4 6 2" xfId="0"/>
    <cellStyle name="Normal 3 2 6 4 6 2 2" xfId="0"/>
    <cellStyle name="Normal 3 2 6 4 6 3" xfId="0"/>
    <cellStyle name="Normal 3 2 6 4 7" xfId="0"/>
    <cellStyle name="Normal 3 2 6 4 7 2" xfId="0"/>
    <cellStyle name="Normal 3 2 6 4 8" xfId="0"/>
    <cellStyle name="Normal 3 2 6 5" xfId="0"/>
    <cellStyle name="Normal 3 2 6 5 2" xfId="0"/>
    <cellStyle name="Normal 3 2 6 5 2 2" xfId="0"/>
    <cellStyle name="Normal 3 2 6 5 2 2 2" xfId="0"/>
    <cellStyle name="Normal 3 2 6 5 2 2 2 2" xfId="0"/>
    <cellStyle name="Normal 3 2 6 5 2 2 3" xfId="0"/>
    <cellStyle name="Normal 3 2 6 5 2 3" xfId="0"/>
    <cellStyle name="Normal 3 2 6 5 2 3 2" xfId="0"/>
    <cellStyle name="Normal 3 2 6 5 2 4" xfId="0"/>
    <cellStyle name="Normal 3 2 6 5 3" xfId="0"/>
    <cellStyle name="Normal 3 2 6 5 3 2" xfId="0"/>
    <cellStyle name="Normal 3 2 6 5 3 2 2" xfId="0"/>
    <cellStyle name="Normal 3 2 6 5 3 2 2 2" xfId="0"/>
    <cellStyle name="Normal 3 2 6 5 3 2 3" xfId="0"/>
    <cellStyle name="Normal 3 2 6 5 3 3" xfId="0"/>
    <cellStyle name="Normal 3 2 6 5 3 3 2" xfId="0"/>
    <cellStyle name="Normal 3 2 6 5 3 4" xfId="0"/>
    <cellStyle name="Normal 3 2 6 5 4" xfId="0"/>
    <cellStyle name="Normal 3 2 6 5 4 2" xfId="0"/>
    <cellStyle name="Normal 3 2 6 5 4 2 2" xfId="0"/>
    <cellStyle name="Normal 3 2 6 5 4 3" xfId="0"/>
    <cellStyle name="Normal 3 2 6 5 5" xfId="0"/>
    <cellStyle name="Normal 3 2 6 5 5 2" xfId="0"/>
    <cellStyle name="Normal 3 2 6 5 6" xfId="0"/>
    <cellStyle name="Normal 3 2 6 6" xfId="0"/>
    <cellStyle name="Normal 3 2 6 6 2" xfId="0"/>
    <cellStyle name="Normal 3 2 6 6 2 2" xfId="0"/>
    <cellStyle name="Normal 3 2 6 6 2 2 2" xfId="0"/>
    <cellStyle name="Normal 3 2 6 6 2 2 2 2" xfId="0"/>
    <cellStyle name="Normal 3 2 6 6 2 2 3" xfId="0"/>
    <cellStyle name="Normal 3 2 6 6 2 3" xfId="0"/>
    <cellStyle name="Normal 3 2 6 6 2 3 2" xfId="0"/>
    <cellStyle name="Normal 3 2 6 6 2 4" xfId="0"/>
    <cellStyle name="Normal 3 2 6 6 3" xfId="0"/>
    <cellStyle name="Normal 3 2 6 6 3 2" xfId="0"/>
    <cellStyle name="Normal 3 2 6 6 3 2 2" xfId="0"/>
    <cellStyle name="Normal 3 2 6 6 3 2 2 2" xfId="0"/>
    <cellStyle name="Normal 3 2 6 6 3 2 3" xfId="0"/>
    <cellStyle name="Normal 3 2 6 6 3 3" xfId="0"/>
    <cellStyle name="Normal 3 2 6 6 3 3 2" xfId="0"/>
    <cellStyle name="Normal 3 2 6 6 3 4" xfId="0"/>
    <cellStyle name="Normal 3 2 6 6 4" xfId="0"/>
    <cellStyle name="Normal 3 2 6 6 4 2" xfId="0"/>
    <cellStyle name="Normal 3 2 6 6 4 2 2" xfId="0"/>
    <cellStyle name="Normal 3 2 6 6 4 3" xfId="0"/>
    <cellStyle name="Normal 3 2 6 6 5" xfId="0"/>
    <cellStyle name="Normal 3 2 6 6 5 2" xfId="0"/>
    <cellStyle name="Normal 3 2 6 6 6" xfId="0"/>
    <cellStyle name="Normal 3 2 6 7" xfId="0"/>
    <cellStyle name="Normal 3 2 6 7 2" xfId="0"/>
    <cellStyle name="Normal 3 2 6 7 2 2" xfId="0"/>
    <cellStyle name="Normal 3 2 6 7 2 2 2" xfId="0"/>
    <cellStyle name="Normal 3 2 6 7 2 3" xfId="0"/>
    <cellStyle name="Normal 3 2 6 7 3" xfId="0"/>
    <cellStyle name="Normal 3 2 6 7 3 2" xfId="0"/>
    <cellStyle name="Normal 3 2 6 7 4" xfId="0"/>
    <cellStyle name="Normal 3 2 6 8" xfId="0"/>
    <cellStyle name="Normal 3 2 6 8 2" xfId="0"/>
    <cellStyle name="Normal 3 2 6 8 2 2" xfId="0"/>
    <cellStyle name="Normal 3 2 6 8 2 2 2" xfId="0"/>
    <cellStyle name="Normal 3 2 6 8 2 3" xfId="0"/>
    <cellStyle name="Normal 3 2 6 8 3" xfId="0"/>
    <cellStyle name="Normal 3 2 6 8 3 2" xfId="0"/>
    <cellStyle name="Normal 3 2 6 8 4" xfId="0"/>
    <cellStyle name="Normal 3 2 6 9" xfId="0"/>
    <cellStyle name="Normal 3 2 6 9 2" xfId="0"/>
    <cellStyle name="Normal 3 2 6 9 2 2" xfId="0"/>
    <cellStyle name="Normal 3 2 6 9 2 2 2" xfId="0"/>
    <cellStyle name="Normal 3 2 6 9 2 3" xfId="0"/>
    <cellStyle name="Normal 3 2 6 9 3" xfId="0"/>
    <cellStyle name="Normal 3 2 6 9 3 2" xfId="0"/>
    <cellStyle name="Normal 3 2 6 9 4" xfId="0"/>
    <cellStyle name="Normal 3 2 7" xfId="0"/>
    <cellStyle name="Normal 3 2 7 10" xfId="0"/>
    <cellStyle name="Normal 3 2 7 10 2" xfId="0"/>
    <cellStyle name="Normal 3 2 7 10 2 2" xfId="0"/>
    <cellStyle name="Normal 3 2 7 10 3" xfId="0"/>
    <cellStyle name="Normal 3 2 7 11" xfId="0"/>
    <cellStyle name="Normal 3 2 7 11 2" xfId="0"/>
    <cellStyle name="Normal 3 2 7 12" xfId="0"/>
    <cellStyle name="Normal 3 2 7 12 2" xfId="0"/>
    <cellStyle name="Normal 3 2 7 13" xfId="0"/>
    <cellStyle name="Normal 3 2 7 13 2" xfId="0"/>
    <cellStyle name="Normal 3 2 7 14" xfId="0"/>
    <cellStyle name="Normal 3 2 7 2" xfId="0"/>
    <cellStyle name="Normal 3 2 7 2 10" xfId="0"/>
    <cellStyle name="Normal 3 2 7 2 2" xfId="0"/>
    <cellStyle name="Normal 3 2 7 2 2 2" xfId="0"/>
    <cellStyle name="Normal 3 2 7 2 2 2 2" xfId="0"/>
    <cellStyle name="Normal 3 2 7 2 2 2 2 2" xfId="0"/>
    <cellStyle name="Normal 3 2 7 2 2 2 2 2 2" xfId="0"/>
    <cellStyle name="Normal 3 2 7 2 2 2 2 2 2 2" xfId="0"/>
    <cellStyle name="Normal 3 2 7 2 2 2 2 2 3" xfId="0"/>
    <cellStyle name="Normal 3 2 7 2 2 2 2 3" xfId="0"/>
    <cellStyle name="Normal 3 2 7 2 2 2 2 3 2" xfId="0"/>
    <cellStyle name="Normal 3 2 7 2 2 2 2 4" xfId="0"/>
    <cellStyle name="Normal 3 2 7 2 2 2 3" xfId="0"/>
    <cellStyle name="Normal 3 2 7 2 2 2 3 2" xfId="0"/>
    <cellStyle name="Normal 3 2 7 2 2 2 3 2 2" xfId="0"/>
    <cellStyle name="Normal 3 2 7 2 2 2 3 2 2 2" xfId="0"/>
    <cellStyle name="Normal 3 2 7 2 2 2 3 2 3" xfId="0"/>
    <cellStyle name="Normal 3 2 7 2 2 2 3 3" xfId="0"/>
    <cellStyle name="Normal 3 2 7 2 2 2 3 3 2" xfId="0"/>
    <cellStyle name="Normal 3 2 7 2 2 2 3 4" xfId="0"/>
    <cellStyle name="Normal 3 2 7 2 2 2 4" xfId="0"/>
    <cellStyle name="Normal 3 2 7 2 2 2 4 2" xfId="0"/>
    <cellStyle name="Normal 3 2 7 2 2 2 4 2 2" xfId="0"/>
    <cellStyle name="Normal 3 2 7 2 2 2 4 3" xfId="0"/>
    <cellStyle name="Normal 3 2 7 2 2 2 5" xfId="0"/>
    <cellStyle name="Normal 3 2 7 2 2 2 5 2" xfId="0"/>
    <cellStyle name="Normal 3 2 7 2 2 2 6" xfId="0"/>
    <cellStyle name="Normal 3 2 7 2 2 3" xfId="0"/>
    <cellStyle name="Normal 3 2 7 2 2 3 2" xfId="0"/>
    <cellStyle name="Normal 3 2 7 2 2 3 2 2" xfId="0"/>
    <cellStyle name="Normal 3 2 7 2 2 3 2 2 2" xfId="0"/>
    <cellStyle name="Normal 3 2 7 2 2 3 2 3" xfId="0"/>
    <cellStyle name="Normal 3 2 7 2 2 3 3" xfId="0"/>
    <cellStyle name="Normal 3 2 7 2 2 3 3 2" xfId="0"/>
    <cellStyle name="Normal 3 2 7 2 2 3 4" xfId="0"/>
    <cellStyle name="Normal 3 2 7 2 2 4" xfId="0"/>
    <cellStyle name="Normal 3 2 7 2 2 4 2" xfId="0"/>
    <cellStyle name="Normal 3 2 7 2 2 4 2 2" xfId="0"/>
    <cellStyle name="Normal 3 2 7 2 2 4 2 2 2" xfId="0"/>
    <cellStyle name="Normal 3 2 7 2 2 4 2 3" xfId="0"/>
    <cellStyle name="Normal 3 2 7 2 2 4 3" xfId="0"/>
    <cellStyle name="Normal 3 2 7 2 2 4 3 2" xfId="0"/>
    <cellStyle name="Normal 3 2 7 2 2 4 4" xfId="0"/>
    <cellStyle name="Normal 3 2 7 2 2 5" xfId="0"/>
    <cellStyle name="Normal 3 2 7 2 2 5 2" xfId="0"/>
    <cellStyle name="Normal 3 2 7 2 2 5 2 2" xfId="0"/>
    <cellStyle name="Normal 3 2 7 2 2 5 2 2 2" xfId="0"/>
    <cellStyle name="Normal 3 2 7 2 2 5 2 3" xfId="0"/>
    <cellStyle name="Normal 3 2 7 2 2 5 3" xfId="0"/>
    <cellStyle name="Normal 3 2 7 2 2 5 3 2" xfId="0"/>
    <cellStyle name="Normal 3 2 7 2 2 5 4" xfId="0"/>
    <cellStyle name="Normal 3 2 7 2 2 6" xfId="0"/>
    <cellStyle name="Normal 3 2 7 2 2 6 2" xfId="0"/>
    <cellStyle name="Normal 3 2 7 2 2 6 2 2" xfId="0"/>
    <cellStyle name="Normal 3 2 7 2 2 6 3" xfId="0"/>
    <cellStyle name="Normal 3 2 7 2 2 7" xfId="0"/>
    <cellStyle name="Normal 3 2 7 2 2 7 2" xfId="0"/>
    <cellStyle name="Normal 3 2 7 2 2 8" xfId="0"/>
    <cellStyle name="Normal 3 2 7 2 3" xfId="0"/>
    <cellStyle name="Normal 3 2 7 2 3 2" xfId="0"/>
    <cellStyle name="Normal 3 2 7 2 3 2 2" xfId="0"/>
    <cellStyle name="Normal 3 2 7 2 3 2 2 2" xfId="0"/>
    <cellStyle name="Normal 3 2 7 2 3 2 2 2 2" xfId="0"/>
    <cellStyle name="Normal 3 2 7 2 3 2 2 3" xfId="0"/>
    <cellStyle name="Normal 3 2 7 2 3 2 3" xfId="0"/>
    <cellStyle name="Normal 3 2 7 2 3 2 3 2" xfId="0"/>
    <cellStyle name="Normal 3 2 7 2 3 2 4" xfId="0"/>
    <cellStyle name="Normal 3 2 7 2 3 3" xfId="0"/>
    <cellStyle name="Normal 3 2 7 2 3 3 2" xfId="0"/>
    <cellStyle name="Normal 3 2 7 2 3 3 2 2" xfId="0"/>
    <cellStyle name="Normal 3 2 7 2 3 3 2 2 2" xfId="0"/>
    <cellStyle name="Normal 3 2 7 2 3 3 2 3" xfId="0"/>
    <cellStyle name="Normal 3 2 7 2 3 3 3" xfId="0"/>
    <cellStyle name="Normal 3 2 7 2 3 3 3 2" xfId="0"/>
    <cellStyle name="Normal 3 2 7 2 3 3 4" xfId="0"/>
    <cellStyle name="Normal 3 2 7 2 3 4" xfId="0"/>
    <cellStyle name="Normal 3 2 7 2 3 4 2" xfId="0"/>
    <cellStyle name="Normal 3 2 7 2 3 4 2 2" xfId="0"/>
    <cellStyle name="Normal 3 2 7 2 3 4 3" xfId="0"/>
    <cellStyle name="Normal 3 2 7 2 3 5" xfId="0"/>
    <cellStyle name="Normal 3 2 7 2 3 5 2" xfId="0"/>
    <cellStyle name="Normal 3 2 7 2 3 6" xfId="0"/>
    <cellStyle name="Normal 3 2 7 2 4" xfId="0"/>
    <cellStyle name="Normal 3 2 7 2 4 2" xfId="0"/>
    <cellStyle name="Normal 3 2 7 2 4 2 2" xfId="0"/>
    <cellStyle name="Normal 3 2 7 2 4 2 2 2" xfId="0"/>
    <cellStyle name="Normal 3 2 7 2 4 2 2 2 2" xfId="0"/>
    <cellStyle name="Normal 3 2 7 2 4 2 2 3" xfId="0"/>
    <cellStyle name="Normal 3 2 7 2 4 2 3" xfId="0"/>
    <cellStyle name="Normal 3 2 7 2 4 2 3 2" xfId="0"/>
    <cellStyle name="Normal 3 2 7 2 4 2 4" xfId="0"/>
    <cellStyle name="Normal 3 2 7 2 4 3" xfId="0"/>
    <cellStyle name="Normal 3 2 7 2 4 3 2" xfId="0"/>
    <cellStyle name="Normal 3 2 7 2 4 3 2 2" xfId="0"/>
    <cellStyle name="Normal 3 2 7 2 4 3 2 2 2" xfId="0"/>
    <cellStyle name="Normal 3 2 7 2 4 3 2 3" xfId="0"/>
    <cellStyle name="Normal 3 2 7 2 4 3 3" xfId="0"/>
    <cellStyle name="Normal 3 2 7 2 4 3 3 2" xfId="0"/>
    <cellStyle name="Normal 3 2 7 2 4 3 4" xfId="0"/>
    <cellStyle name="Normal 3 2 7 2 4 4" xfId="0"/>
    <cellStyle name="Normal 3 2 7 2 4 4 2" xfId="0"/>
    <cellStyle name="Normal 3 2 7 2 4 4 2 2" xfId="0"/>
    <cellStyle name="Normal 3 2 7 2 4 4 3" xfId="0"/>
    <cellStyle name="Normal 3 2 7 2 4 5" xfId="0"/>
    <cellStyle name="Normal 3 2 7 2 4 5 2" xfId="0"/>
    <cellStyle name="Normal 3 2 7 2 4 6" xfId="0"/>
    <cellStyle name="Normal 3 2 7 2 5" xfId="0"/>
    <cellStyle name="Normal 3 2 7 2 5 2" xfId="0"/>
    <cellStyle name="Normal 3 2 7 2 5 2 2" xfId="0"/>
    <cellStyle name="Normal 3 2 7 2 5 2 2 2" xfId="0"/>
    <cellStyle name="Normal 3 2 7 2 5 2 3" xfId="0"/>
    <cellStyle name="Normal 3 2 7 2 5 3" xfId="0"/>
    <cellStyle name="Normal 3 2 7 2 5 3 2" xfId="0"/>
    <cellStyle name="Normal 3 2 7 2 5 4" xfId="0"/>
    <cellStyle name="Normal 3 2 7 2 6" xfId="0"/>
    <cellStyle name="Normal 3 2 7 2 6 2" xfId="0"/>
    <cellStyle name="Normal 3 2 7 2 6 2 2" xfId="0"/>
    <cellStyle name="Normal 3 2 7 2 6 2 2 2" xfId="0"/>
    <cellStyle name="Normal 3 2 7 2 6 2 3" xfId="0"/>
    <cellStyle name="Normal 3 2 7 2 6 3" xfId="0"/>
    <cellStyle name="Normal 3 2 7 2 6 3 2" xfId="0"/>
    <cellStyle name="Normal 3 2 7 2 6 4" xfId="0"/>
    <cellStyle name="Normal 3 2 7 2 7" xfId="0"/>
    <cellStyle name="Normal 3 2 7 2 7 2" xfId="0"/>
    <cellStyle name="Normal 3 2 7 2 7 2 2" xfId="0"/>
    <cellStyle name="Normal 3 2 7 2 7 2 2 2" xfId="0"/>
    <cellStyle name="Normal 3 2 7 2 7 2 3" xfId="0"/>
    <cellStyle name="Normal 3 2 7 2 7 3" xfId="0"/>
    <cellStyle name="Normal 3 2 7 2 7 3 2" xfId="0"/>
    <cellStyle name="Normal 3 2 7 2 7 4" xfId="0"/>
    <cellStyle name="Normal 3 2 7 2 8" xfId="0"/>
    <cellStyle name="Normal 3 2 7 2 8 2" xfId="0"/>
    <cellStyle name="Normal 3 2 7 2 8 2 2" xfId="0"/>
    <cellStyle name="Normal 3 2 7 2 8 3" xfId="0"/>
    <cellStyle name="Normal 3 2 7 2 9" xfId="0"/>
    <cellStyle name="Normal 3 2 7 2 9 2" xfId="0"/>
    <cellStyle name="Normal 3 2 7 3" xfId="0"/>
    <cellStyle name="Normal 3 2 7 3 10" xfId="0"/>
    <cellStyle name="Normal 3 2 7 3 2" xfId="0"/>
    <cellStyle name="Normal 3 2 7 3 2 2" xfId="0"/>
    <cellStyle name="Normal 3 2 7 3 2 2 2" xfId="0"/>
    <cellStyle name="Normal 3 2 7 3 2 2 2 2" xfId="0"/>
    <cellStyle name="Normal 3 2 7 3 2 2 2 2 2" xfId="0"/>
    <cellStyle name="Normal 3 2 7 3 2 2 2 2 2 2" xfId="0"/>
    <cellStyle name="Normal 3 2 7 3 2 2 2 2 3" xfId="0"/>
    <cellStyle name="Normal 3 2 7 3 2 2 2 3" xfId="0"/>
    <cellStyle name="Normal 3 2 7 3 2 2 2 3 2" xfId="0"/>
    <cellStyle name="Normal 3 2 7 3 2 2 2 4" xfId="0"/>
    <cellStyle name="Normal 3 2 7 3 2 2 3" xfId="0"/>
    <cellStyle name="Normal 3 2 7 3 2 2 3 2" xfId="0"/>
    <cellStyle name="Normal 3 2 7 3 2 2 3 2 2" xfId="0"/>
    <cellStyle name="Normal 3 2 7 3 2 2 3 2 2 2" xfId="0"/>
    <cellStyle name="Normal 3 2 7 3 2 2 3 2 3" xfId="0"/>
    <cellStyle name="Normal 3 2 7 3 2 2 3 3" xfId="0"/>
    <cellStyle name="Normal 3 2 7 3 2 2 3 3 2" xfId="0"/>
    <cellStyle name="Normal 3 2 7 3 2 2 3 4" xfId="0"/>
    <cellStyle name="Normal 3 2 7 3 2 2 4" xfId="0"/>
    <cellStyle name="Normal 3 2 7 3 2 2 4 2" xfId="0"/>
    <cellStyle name="Normal 3 2 7 3 2 2 4 2 2" xfId="0"/>
    <cellStyle name="Normal 3 2 7 3 2 2 4 3" xfId="0"/>
    <cellStyle name="Normal 3 2 7 3 2 2 5" xfId="0"/>
    <cellStyle name="Normal 3 2 7 3 2 2 5 2" xfId="0"/>
    <cellStyle name="Normal 3 2 7 3 2 2 6" xfId="0"/>
    <cellStyle name="Normal 3 2 7 3 2 3" xfId="0"/>
    <cellStyle name="Normal 3 2 7 3 2 3 2" xfId="0"/>
    <cellStyle name="Normal 3 2 7 3 2 3 2 2" xfId="0"/>
    <cellStyle name="Normal 3 2 7 3 2 3 2 2 2" xfId="0"/>
    <cellStyle name="Normal 3 2 7 3 2 3 2 3" xfId="0"/>
    <cellStyle name="Normal 3 2 7 3 2 3 3" xfId="0"/>
    <cellStyle name="Normal 3 2 7 3 2 3 3 2" xfId="0"/>
    <cellStyle name="Normal 3 2 7 3 2 3 4" xfId="0"/>
    <cellStyle name="Normal 3 2 7 3 2 4" xfId="0"/>
    <cellStyle name="Normal 3 2 7 3 2 4 2" xfId="0"/>
    <cellStyle name="Normal 3 2 7 3 2 4 2 2" xfId="0"/>
    <cellStyle name="Normal 3 2 7 3 2 4 2 2 2" xfId="0"/>
    <cellStyle name="Normal 3 2 7 3 2 4 2 3" xfId="0"/>
    <cellStyle name="Normal 3 2 7 3 2 4 3" xfId="0"/>
    <cellStyle name="Normal 3 2 7 3 2 4 3 2" xfId="0"/>
    <cellStyle name="Normal 3 2 7 3 2 4 4" xfId="0"/>
    <cellStyle name="Normal 3 2 7 3 2 5" xfId="0"/>
    <cellStyle name="Normal 3 2 7 3 2 5 2" xfId="0"/>
    <cellStyle name="Normal 3 2 7 3 2 5 2 2" xfId="0"/>
    <cellStyle name="Normal 3 2 7 3 2 5 2 2 2" xfId="0"/>
    <cellStyle name="Normal 3 2 7 3 2 5 2 3" xfId="0"/>
    <cellStyle name="Normal 3 2 7 3 2 5 3" xfId="0"/>
    <cellStyle name="Normal 3 2 7 3 2 5 3 2" xfId="0"/>
    <cellStyle name="Normal 3 2 7 3 2 5 4" xfId="0"/>
    <cellStyle name="Normal 3 2 7 3 2 6" xfId="0"/>
    <cellStyle name="Normal 3 2 7 3 2 6 2" xfId="0"/>
    <cellStyle name="Normal 3 2 7 3 2 6 2 2" xfId="0"/>
    <cellStyle name="Normal 3 2 7 3 2 6 3" xfId="0"/>
    <cellStyle name="Normal 3 2 7 3 2 7" xfId="0"/>
    <cellStyle name="Normal 3 2 7 3 2 7 2" xfId="0"/>
    <cellStyle name="Normal 3 2 7 3 2 8" xfId="0"/>
    <cellStyle name="Normal 3 2 7 3 3" xfId="0"/>
    <cellStyle name="Normal 3 2 7 3 3 2" xfId="0"/>
    <cellStyle name="Normal 3 2 7 3 3 2 2" xfId="0"/>
    <cellStyle name="Normal 3 2 7 3 3 2 2 2" xfId="0"/>
    <cellStyle name="Normal 3 2 7 3 3 2 2 2 2" xfId="0"/>
    <cellStyle name="Normal 3 2 7 3 3 2 2 3" xfId="0"/>
    <cellStyle name="Normal 3 2 7 3 3 2 3" xfId="0"/>
    <cellStyle name="Normal 3 2 7 3 3 2 3 2" xfId="0"/>
    <cellStyle name="Normal 3 2 7 3 3 2 4" xfId="0"/>
    <cellStyle name="Normal 3 2 7 3 3 3" xfId="0"/>
    <cellStyle name="Normal 3 2 7 3 3 3 2" xfId="0"/>
    <cellStyle name="Normal 3 2 7 3 3 3 2 2" xfId="0"/>
    <cellStyle name="Normal 3 2 7 3 3 3 2 2 2" xfId="0"/>
    <cellStyle name="Normal 3 2 7 3 3 3 2 3" xfId="0"/>
    <cellStyle name="Normal 3 2 7 3 3 3 3" xfId="0"/>
    <cellStyle name="Normal 3 2 7 3 3 3 3 2" xfId="0"/>
    <cellStyle name="Normal 3 2 7 3 3 3 4" xfId="0"/>
    <cellStyle name="Normal 3 2 7 3 3 4" xfId="0"/>
    <cellStyle name="Normal 3 2 7 3 3 4 2" xfId="0"/>
    <cellStyle name="Normal 3 2 7 3 3 4 2 2" xfId="0"/>
    <cellStyle name="Normal 3 2 7 3 3 4 3" xfId="0"/>
    <cellStyle name="Normal 3 2 7 3 3 5" xfId="0"/>
    <cellStyle name="Normal 3 2 7 3 3 5 2" xfId="0"/>
    <cellStyle name="Normal 3 2 7 3 3 6" xfId="0"/>
    <cellStyle name="Normal 3 2 7 3 4" xfId="0"/>
    <cellStyle name="Normal 3 2 7 3 4 2" xfId="0"/>
    <cellStyle name="Normal 3 2 7 3 4 2 2" xfId="0"/>
    <cellStyle name="Normal 3 2 7 3 4 2 2 2" xfId="0"/>
    <cellStyle name="Normal 3 2 7 3 4 2 2 2 2" xfId="0"/>
    <cellStyle name="Normal 3 2 7 3 4 2 2 3" xfId="0"/>
    <cellStyle name="Normal 3 2 7 3 4 2 3" xfId="0"/>
    <cellStyle name="Normal 3 2 7 3 4 2 3 2" xfId="0"/>
    <cellStyle name="Normal 3 2 7 3 4 2 4" xfId="0"/>
    <cellStyle name="Normal 3 2 7 3 4 3" xfId="0"/>
    <cellStyle name="Normal 3 2 7 3 4 3 2" xfId="0"/>
    <cellStyle name="Normal 3 2 7 3 4 3 2 2" xfId="0"/>
    <cellStyle name="Normal 3 2 7 3 4 3 2 2 2" xfId="0"/>
    <cellStyle name="Normal 3 2 7 3 4 3 2 3" xfId="0"/>
    <cellStyle name="Normal 3 2 7 3 4 3 3" xfId="0"/>
    <cellStyle name="Normal 3 2 7 3 4 3 3 2" xfId="0"/>
    <cellStyle name="Normal 3 2 7 3 4 3 4" xfId="0"/>
    <cellStyle name="Normal 3 2 7 3 4 4" xfId="0"/>
    <cellStyle name="Normal 3 2 7 3 4 4 2" xfId="0"/>
    <cellStyle name="Normal 3 2 7 3 4 4 2 2" xfId="0"/>
    <cellStyle name="Normal 3 2 7 3 4 4 3" xfId="0"/>
    <cellStyle name="Normal 3 2 7 3 4 5" xfId="0"/>
    <cellStyle name="Normal 3 2 7 3 4 5 2" xfId="0"/>
    <cellStyle name="Normal 3 2 7 3 4 6" xfId="0"/>
    <cellStyle name="Normal 3 2 7 3 5" xfId="0"/>
    <cellStyle name="Normal 3 2 7 3 5 2" xfId="0"/>
    <cellStyle name="Normal 3 2 7 3 5 2 2" xfId="0"/>
    <cellStyle name="Normal 3 2 7 3 5 2 2 2" xfId="0"/>
    <cellStyle name="Normal 3 2 7 3 5 2 3" xfId="0"/>
    <cellStyle name="Normal 3 2 7 3 5 3" xfId="0"/>
    <cellStyle name="Normal 3 2 7 3 5 3 2" xfId="0"/>
    <cellStyle name="Normal 3 2 7 3 5 4" xfId="0"/>
    <cellStyle name="Normal 3 2 7 3 6" xfId="0"/>
    <cellStyle name="Normal 3 2 7 3 6 2" xfId="0"/>
    <cellStyle name="Normal 3 2 7 3 6 2 2" xfId="0"/>
    <cellStyle name="Normal 3 2 7 3 6 2 2 2" xfId="0"/>
    <cellStyle name="Normal 3 2 7 3 6 2 3" xfId="0"/>
    <cellStyle name="Normal 3 2 7 3 6 3" xfId="0"/>
    <cellStyle name="Normal 3 2 7 3 6 3 2" xfId="0"/>
    <cellStyle name="Normal 3 2 7 3 6 4" xfId="0"/>
    <cellStyle name="Normal 3 2 7 3 7" xfId="0"/>
    <cellStyle name="Normal 3 2 7 3 7 2" xfId="0"/>
    <cellStyle name="Normal 3 2 7 3 7 2 2" xfId="0"/>
    <cellStyle name="Normal 3 2 7 3 7 2 2 2" xfId="0"/>
    <cellStyle name="Normal 3 2 7 3 7 2 3" xfId="0"/>
    <cellStyle name="Normal 3 2 7 3 7 3" xfId="0"/>
    <cellStyle name="Normal 3 2 7 3 7 3 2" xfId="0"/>
    <cellStyle name="Normal 3 2 7 3 7 4" xfId="0"/>
    <cellStyle name="Normal 3 2 7 3 8" xfId="0"/>
    <cellStyle name="Normal 3 2 7 3 8 2" xfId="0"/>
    <cellStyle name="Normal 3 2 7 3 8 2 2" xfId="0"/>
    <cellStyle name="Normal 3 2 7 3 8 3" xfId="0"/>
    <cellStyle name="Normal 3 2 7 3 9" xfId="0"/>
    <cellStyle name="Normal 3 2 7 3 9 2" xfId="0"/>
    <cellStyle name="Normal 3 2 7 4" xfId="0"/>
    <cellStyle name="Normal 3 2 7 4 2" xfId="0"/>
    <cellStyle name="Normal 3 2 7 4 2 2" xfId="0"/>
    <cellStyle name="Normal 3 2 7 4 2 2 2" xfId="0"/>
    <cellStyle name="Normal 3 2 7 4 2 2 2 2" xfId="0"/>
    <cellStyle name="Normal 3 2 7 4 2 2 2 2 2" xfId="0"/>
    <cellStyle name="Normal 3 2 7 4 2 2 2 3" xfId="0"/>
    <cellStyle name="Normal 3 2 7 4 2 2 3" xfId="0"/>
    <cellStyle name="Normal 3 2 7 4 2 2 3 2" xfId="0"/>
    <cellStyle name="Normal 3 2 7 4 2 2 4" xfId="0"/>
    <cellStyle name="Normal 3 2 7 4 2 3" xfId="0"/>
    <cellStyle name="Normal 3 2 7 4 2 3 2" xfId="0"/>
    <cellStyle name="Normal 3 2 7 4 2 3 2 2" xfId="0"/>
    <cellStyle name="Normal 3 2 7 4 2 3 2 2 2" xfId="0"/>
    <cellStyle name="Normal 3 2 7 4 2 3 2 3" xfId="0"/>
    <cellStyle name="Normal 3 2 7 4 2 3 3" xfId="0"/>
    <cellStyle name="Normal 3 2 7 4 2 3 3 2" xfId="0"/>
    <cellStyle name="Normal 3 2 7 4 2 3 4" xfId="0"/>
    <cellStyle name="Normal 3 2 7 4 2 4" xfId="0"/>
    <cellStyle name="Normal 3 2 7 4 2 4 2" xfId="0"/>
    <cellStyle name="Normal 3 2 7 4 2 4 2 2" xfId="0"/>
    <cellStyle name="Normal 3 2 7 4 2 4 3" xfId="0"/>
    <cellStyle name="Normal 3 2 7 4 2 5" xfId="0"/>
    <cellStyle name="Normal 3 2 7 4 2 5 2" xfId="0"/>
    <cellStyle name="Normal 3 2 7 4 2 6" xfId="0"/>
    <cellStyle name="Normal 3 2 7 4 3" xfId="0"/>
    <cellStyle name="Normal 3 2 7 4 3 2" xfId="0"/>
    <cellStyle name="Normal 3 2 7 4 3 2 2" xfId="0"/>
    <cellStyle name="Normal 3 2 7 4 3 2 2 2" xfId="0"/>
    <cellStyle name="Normal 3 2 7 4 3 2 3" xfId="0"/>
    <cellStyle name="Normal 3 2 7 4 3 3" xfId="0"/>
    <cellStyle name="Normal 3 2 7 4 3 3 2" xfId="0"/>
    <cellStyle name="Normal 3 2 7 4 3 4" xfId="0"/>
    <cellStyle name="Normal 3 2 7 4 4" xfId="0"/>
    <cellStyle name="Normal 3 2 7 4 4 2" xfId="0"/>
    <cellStyle name="Normal 3 2 7 4 4 2 2" xfId="0"/>
    <cellStyle name="Normal 3 2 7 4 4 2 2 2" xfId="0"/>
    <cellStyle name="Normal 3 2 7 4 4 2 3" xfId="0"/>
    <cellStyle name="Normal 3 2 7 4 4 3" xfId="0"/>
    <cellStyle name="Normal 3 2 7 4 4 3 2" xfId="0"/>
    <cellStyle name="Normal 3 2 7 4 4 4" xfId="0"/>
    <cellStyle name="Normal 3 2 7 4 5" xfId="0"/>
    <cellStyle name="Normal 3 2 7 4 5 2" xfId="0"/>
    <cellStyle name="Normal 3 2 7 4 5 2 2" xfId="0"/>
    <cellStyle name="Normal 3 2 7 4 5 2 2 2" xfId="0"/>
    <cellStyle name="Normal 3 2 7 4 5 2 3" xfId="0"/>
    <cellStyle name="Normal 3 2 7 4 5 3" xfId="0"/>
    <cellStyle name="Normal 3 2 7 4 5 3 2" xfId="0"/>
    <cellStyle name="Normal 3 2 7 4 5 4" xfId="0"/>
    <cellStyle name="Normal 3 2 7 4 6" xfId="0"/>
    <cellStyle name="Normal 3 2 7 4 6 2" xfId="0"/>
    <cellStyle name="Normal 3 2 7 4 6 2 2" xfId="0"/>
    <cellStyle name="Normal 3 2 7 4 6 3" xfId="0"/>
    <cellStyle name="Normal 3 2 7 4 7" xfId="0"/>
    <cellStyle name="Normal 3 2 7 4 7 2" xfId="0"/>
    <cellStyle name="Normal 3 2 7 4 8" xfId="0"/>
    <cellStyle name="Normal 3 2 7 5" xfId="0"/>
    <cellStyle name="Normal 3 2 7 5 2" xfId="0"/>
    <cellStyle name="Normal 3 2 7 5 2 2" xfId="0"/>
    <cellStyle name="Normal 3 2 7 5 2 2 2" xfId="0"/>
    <cellStyle name="Normal 3 2 7 5 2 2 2 2" xfId="0"/>
    <cellStyle name="Normal 3 2 7 5 2 2 3" xfId="0"/>
    <cellStyle name="Normal 3 2 7 5 2 3" xfId="0"/>
    <cellStyle name="Normal 3 2 7 5 2 3 2" xfId="0"/>
    <cellStyle name="Normal 3 2 7 5 2 4" xfId="0"/>
    <cellStyle name="Normal 3 2 7 5 3" xfId="0"/>
    <cellStyle name="Normal 3 2 7 5 3 2" xfId="0"/>
    <cellStyle name="Normal 3 2 7 5 3 2 2" xfId="0"/>
    <cellStyle name="Normal 3 2 7 5 3 2 2 2" xfId="0"/>
    <cellStyle name="Normal 3 2 7 5 3 2 3" xfId="0"/>
    <cellStyle name="Normal 3 2 7 5 3 3" xfId="0"/>
    <cellStyle name="Normal 3 2 7 5 3 3 2" xfId="0"/>
    <cellStyle name="Normal 3 2 7 5 3 4" xfId="0"/>
    <cellStyle name="Normal 3 2 7 5 4" xfId="0"/>
    <cellStyle name="Normal 3 2 7 5 4 2" xfId="0"/>
    <cellStyle name="Normal 3 2 7 5 4 2 2" xfId="0"/>
    <cellStyle name="Normal 3 2 7 5 4 3" xfId="0"/>
    <cellStyle name="Normal 3 2 7 5 5" xfId="0"/>
    <cellStyle name="Normal 3 2 7 5 5 2" xfId="0"/>
    <cellStyle name="Normal 3 2 7 5 6" xfId="0"/>
    <cellStyle name="Normal 3 2 7 6" xfId="0"/>
    <cellStyle name="Normal 3 2 7 6 2" xfId="0"/>
    <cellStyle name="Normal 3 2 7 6 2 2" xfId="0"/>
    <cellStyle name="Normal 3 2 7 6 2 2 2" xfId="0"/>
    <cellStyle name="Normal 3 2 7 6 2 2 2 2" xfId="0"/>
    <cellStyle name="Normal 3 2 7 6 2 2 3" xfId="0"/>
    <cellStyle name="Normal 3 2 7 6 2 3" xfId="0"/>
    <cellStyle name="Normal 3 2 7 6 2 3 2" xfId="0"/>
    <cellStyle name="Normal 3 2 7 6 2 4" xfId="0"/>
    <cellStyle name="Normal 3 2 7 6 3" xfId="0"/>
    <cellStyle name="Normal 3 2 7 6 3 2" xfId="0"/>
    <cellStyle name="Normal 3 2 7 6 3 2 2" xfId="0"/>
    <cellStyle name="Normal 3 2 7 6 3 2 2 2" xfId="0"/>
    <cellStyle name="Normal 3 2 7 6 3 2 3" xfId="0"/>
    <cellStyle name="Normal 3 2 7 6 3 3" xfId="0"/>
    <cellStyle name="Normal 3 2 7 6 3 3 2" xfId="0"/>
    <cellStyle name="Normal 3 2 7 6 3 4" xfId="0"/>
    <cellStyle name="Normal 3 2 7 6 4" xfId="0"/>
    <cellStyle name="Normal 3 2 7 6 4 2" xfId="0"/>
    <cellStyle name="Normal 3 2 7 6 4 2 2" xfId="0"/>
    <cellStyle name="Normal 3 2 7 6 4 3" xfId="0"/>
    <cellStyle name="Normal 3 2 7 6 5" xfId="0"/>
    <cellStyle name="Normal 3 2 7 6 5 2" xfId="0"/>
    <cellStyle name="Normal 3 2 7 6 6" xfId="0"/>
    <cellStyle name="Normal 3 2 7 7" xfId="0"/>
    <cellStyle name="Normal 3 2 7 7 2" xfId="0"/>
    <cellStyle name="Normal 3 2 7 7 2 2" xfId="0"/>
    <cellStyle name="Normal 3 2 7 7 2 2 2" xfId="0"/>
    <cellStyle name="Normal 3 2 7 7 2 3" xfId="0"/>
    <cellStyle name="Normal 3 2 7 7 3" xfId="0"/>
    <cellStyle name="Normal 3 2 7 7 3 2" xfId="0"/>
    <cellStyle name="Normal 3 2 7 7 4" xfId="0"/>
    <cellStyle name="Normal 3 2 7 8" xfId="0"/>
    <cellStyle name="Normal 3 2 7 8 2" xfId="0"/>
    <cellStyle name="Normal 3 2 7 8 2 2" xfId="0"/>
    <cellStyle name="Normal 3 2 7 8 2 2 2" xfId="0"/>
    <cellStyle name="Normal 3 2 7 8 2 3" xfId="0"/>
    <cellStyle name="Normal 3 2 7 8 3" xfId="0"/>
    <cellStyle name="Normal 3 2 7 8 3 2" xfId="0"/>
    <cellStyle name="Normal 3 2 7 8 4" xfId="0"/>
    <cellStyle name="Normal 3 2 7 9" xfId="0"/>
    <cellStyle name="Normal 3 2 7 9 2" xfId="0"/>
    <cellStyle name="Normal 3 2 7 9 2 2" xfId="0"/>
    <cellStyle name="Normal 3 2 7 9 2 2 2" xfId="0"/>
    <cellStyle name="Normal 3 2 7 9 2 3" xfId="0"/>
    <cellStyle name="Normal 3 2 7 9 3" xfId="0"/>
    <cellStyle name="Normal 3 2 7 9 3 2" xfId="0"/>
    <cellStyle name="Normal 3 2 7 9 4" xfId="0"/>
    <cellStyle name="Normal 3 2 8" xfId="0"/>
    <cellStyle name="Normal 3 2 8 10" xfId="0"/>
    <cellStyle name="Normal 3 2 8 10 2" xfId="0"/>
    <cellStyle name="Normal 3 2 8 10 2 2" xfId="0"/>
    <cellStyle name="Normal 3 2 8 10 3" xfId="0"/>
    <cellStyle name="Normal 3 2 8 11" xfId="0"/>
    <cellStyle name="Normal 3 2 8 11 2" xfId="0"/>
    <cellStyle name="Normal 3 2 8 12" xfId="0"/>
    <cellStyle name="Normal 3 2 8 12 2" xfId="0"/>
    <cellStyle name="Normal 3 2 8 13" xfId="0"/>
    <cellStyle name="Normal 3 2 8 13 2" xfId="0"/>
    <cellStyle name="Normal 3 2 8 14" xfId="0"/>
    <cellStyle name="Normal 3 2 8 2" xfId="0"/>
    <cellStyle name="Normal 3 2 8 2 10" xfId="0"/>
    <cellStyle name="Normal 3 2 8 2 2" xfId="0"/>
    <cellStyle name="Normal 3 2 8 2 2 2" xfId="0"/>
    <cellStyle name="Normal 3 2 8 2 2 2 2" xfId="0"/>
    <cellStyle name="Normal 3 2 8 2 2 2 2 2" xfId="0"/>
    <cellStyle name="Normal 3 2 8 2 2 2 2 2 2" xfId="0"/>
    <cellStyle name="Normal 3 2 8 2 2 2 2 2 2 2" xfId="0"/>
    <cellStyle name="Normal 3 2 8 2 2 2 2 2 3" xfId="0"/>
    <cellStyle name="Normal 3 2 8 2 2 2 2 3" xfId="0"/>
    <cellStyle name="Normal 3 2 8 2 2 2 2 3 2" xfId="0"/>
    <cellStyle name="Normal 3 2 8 2 2 2 2 4" xfId="0"/>
    <cellStyle name="Normal 3 2 8 2 2 2 3" xfId="0"/>
    <cellStyle name="Normal 3 2 8 2 2 2 3 2" xfId="0"/>
    <cellStyle name="Normal 3 2 8 2 2 2 3 2 2" xfId="0"/>
    <cellStyle name="Normal 3 2 8 2 2 2 3 2 2 2" xfId="0"/>
    <cellStyle name="Normal 3 2 8 2 2 2 3 2 3" xfId="0"/>
    <cellStyle name="Normal 3 2 8 2 2 2 3 3" xfId="0"/>
    <cellStyle name="Normal 3 2 8 2 2 2 3 3 2" xfId="0"/>
    <cellStyle name="Normal 3 2 8 2 2 2 3 4" xfId="0"/>
    <cellStyle name="Normal 3 2 8 2 2 2 4" xfId="0"/>
    <cellStyle name="Normal 3 2 8 2 2 2 4 2" xfId="0"/>
    <cellStyle name="Normal 3 2 8 2 2 2 4 2 2" xfId="0"/>
    <cellStyle name="Normal 3 2 8 2 2 2 4 3" xfId="0"/>
    <cellStyle name="Normal 3 2 8 2 2 2 5" xfId="0"/>
    <cellStyle name="Normal 3 2 8 2 2 2 5 2" xfId="0"/>
    <cellStyle name="Normal 3 2 8 2 2 2 6" xfId="0"/>
    <cellStyle name="Normal 3 2 8 2 2 3" xfId="0"/>
    <cellStyle name="Normal 3 2 8 2 2 3 2" xfId="0"/>
    <cellStyle name="Normal 3 2 8 2 2 3 2 2" xfId="0"/>
    <cellStyle name="Normal 3 2 8 2 2 3 2 2 2" xfId="0"/>
    <cellStyle name="Normal 3 2 8 2 2 3 2 3" xfId="0"/>
    <cellStyle name="Normal 3 2 8 2 2 3 3" xfId="0"/>
    <cellStyle name="Normal 3 2 8 2 2 3 3 2" xfId="0"/>
    <cellStyle name="Normal 3 2 8 2 2 3 4" xfId="0"/>
    <cellStyle name="Normal 3 2 8 2 2 4" xfId="0"/>
    <cellStyle name="Normal 3 2 8 2 2 4 2" xfId="0"/>
    <cellStyle name="Normal 3 2 8 2 2 4 2 2" xfId="0"/>
    <cellStyle name="Normal 3 2 8 2 2 4 2 2 2" xfId="0"/>
    <cellStyle name="Normal 3 2 8 2 2 4 2 3" xfId="0"/>
    <cellStyle name="Normal 3 2 8 2 2 4 3" xfId="0"/>
    <cellStyle name="Normal 3 2 8 2 2 4 3 2" xfId="0"/>
    <cellStyle name="Normal 3 2 8 2 2 4 4" xfId="0"/>
    <cellStyle name="Normal 3 2 8 2 2 5" xfId="0"/>
    <cellStyle name="Normal 3 2 8 2 2 5 2" xfId="0"/>
    <cellStyle name="Normal 3 2 8 2 2 5 2 2" xfId="0"/>
    <cellStyle name="Normal 3 2 8 2 2 5 2 2 2" xfId="0"/>
    <cellStyle name="Normal 3 2 8 2 2 5 2 3" xfId="0"/>
    <cellStyle name="Normal 3 2 8 2 2 5 3" xfId="0"/>
    <cellStyle name="Normal 3 2 8 2 2 5 3 2" xfId="0"/>
    <cellStyle name="Normal 3 2 8 2 2 5 4" xfId="0"/>
    <cellStyle name="Normal 3 2 8 2 2 6" xfId="0"/>
    <cellStyle name="Normal 3 2 8 2 2 6 2" xfId="0"/>
    <cellStyle name="Normal 3 2 8 2 2 6 2 2" xfId="0"/>
    <cellStyle name="Normal 3 2 8 2 2 6 3" xfId="0"/>
    <cellStyle name="Normal 3 2 8 2 2 7" xfId="0"/>
    <cellStyle name="Normal 3 2 8 2 2 7 2" xfId="0"/>
    <cellStyle name="Normal 3 2 8 2 2 8" xfId="0"/>
    <cellStyle name="Normal 3 2 8 2 3" xfId="0"/>
    <cellStyle name="Normal 3 2 8 2 3 2" xfId="0"/>
    <cellStyle name="Normal 3 2 8 2 3 2 2" xfId="0"/>
    <cellStyle name="Normal 3 2 8 2 3 2 2 2" xfId="0"/>
    <cellStyle name="Normal 3 2 8 2 3 2 2 2 2" xfId="0"/>
    <cellStyle name="Normal 3 2 8 2 3 2 2 3" xfId="0"/>
    <cellStyle name="Normal 3 2 8 2 3 2 3" xfId="0"/>
    <cellStyle name="Normal 3 2 8 2 3 2 3 2" xfId="0"/>
    <cellStyle name="Normal 3 2 8 2 3 2 4" xfId="0"/>
    <cellStyle name="Normal 3 2 8 2 3 3" xfId="0"/>
    <cellStyle name="Normal 3 2 8 2 3 3 2" xfId="0"/>
    <cellStyle name="Normal 3 2 8 2 3 3 2 2" xfId="0"/>
    <cellStyle name="Normal 3 2 8 2 3 3 2 2 2" xfId="0"/>
    <cellStyle name="Normal 3 2 8 2 3 3 2 3" xfId="0"/>
    <cellStyle name="Normal 3 2 8 2 3 3 3" xfId="0"/>
    <cellStyle name="Normal 3 2 8 2 3 3 3 2" xfId="0"/>
    <cellStyle name="Normal 3 2 8 2 3 3 4" xfId="0"/>
    <cellStyle name="Normal 3 2 8 2 3 4" xfId="0"/>
    <cellStyle name="Normal 3 2 8 2 3 4 2" xfId="0"/>
    <cellStyle name="Normal 3 2 8 2 3 4 2 2" xfId="0"/>
    <cellStyle name="Normal 3 2 8 2 3 4 3" xfId="0"/>
    <cellStyle name="Normal 3 2 8 2 3 5" xfId="0"/>
    <cellStyle name="Normal 3 2 8 2 3 5 2" xfId="0"/>
    <cellStyle name="Normal 3 2 8 2 3 6" xfId="0"/>
    <cellStyle name="Normal 3 2 8 2 4" xfId="0"/>
    <cellStyle name="Normal 3 2 8 2 4 2" xfId="0"/>
    <cellStyle name="Normal 3 2 8 2 4 2 2" xfId="0"/>
    <cellStyle name="Normal 3 2 8 2 4 2 2 2" xfId="0"/>
    <cellStyle name="Normal 3 2 8 2 4 2 2 2 2" xfId="0"/>
    <cellStyle name="Normal 3 2 8 2 4 2 2 3" xfId="0"/>
    <cellStyle name="Normal 3 2 8 2 4 2 3" xfId="0"/>
    <cellStyle name="Normal 3 2 8 2 4 2 3 2" xfId="0"/>
    <cellStyle name="Normal 3 2 8 2 4 2 4" xfId="0"/>
    <cellStyle name="Normal 3 2 8 2 4 3" xfId="0"/>
    <cellStyle name="Normal 3 2 8 2 4 3 2" xfId="0"/>
    <cellStyle name="Normal 3 2 8 2 4 3 2 2" xfId="0"/>
    <cellStyle name="Normal 3 2 8 2 4 3 2 2 2" xfId="0"/>
    <cellStyle name="Normal 3 2 8 2 4 3 2 3" xfId="0"/>
    <cellStyle name="Normal 3 2 8 2 4 3 3" xfId="0"/>
    <cellStyle name="Normal 3 2 8 2 4 3 3 2" xfId="0"/>
    <cellStyle name="Normal 3 2 8 2 4 3 4" xfId="0"/>
    <cellStyle name="Normal 3 2 8 2 4 4" xfId="0"/>
    <cellStyle name="Normal 3 2 8 2 4 4 2" xfId="0"/>
    <cellStyle name="Normal 3 2 8 2 4 4 2 2" xfId="0"/>
    <cellStyle name="Normal 3 2 8 2 4 4 3" xfId="0"/>
    <cellStyle name="Normal 3 2 8 2 4 5" xfId="0"/>
    <cellStyle name="Normal 3 2 8 2 4 5 2" xfId="0"/>
    <cellStyle name="Normal 3 2 8 2 4 6" xfId="0"/>
    <cellStyle name="Normal 3 2 8 2 5" xfId="0"/>
    <cellStyle name="Normal 3 2 8 2 5 2" xfId="0"/>
    <cellStyle name="Normal 3 2 8 2 5 2 2" xfId="0"/>
    <cellStyle name="Normal 3 2 8 2 5 2 2 2" xfId="0"/>
    <cellStyle name="Normal 3 2 8 2 5 2 3" xfId="0"/>
    <cellStyle name="Normal 3 2 8 2 5 3" xfId="0"/>
    <cellStyle name="Normal 3 2 8 2 5 3 2" xfId="0"/>
    <cellStyle name="Normal 3 2 8 2 5 4" xfId="0"/>
    <cellStyle name="Normal 3 2 8 2 6" xfId="0"/>
    <cellStyle name="Normal 3 2 8 2 6 2" xfId="0"/>
    <cellStyle name="Normal 3 2 8 2 6 2 2" xfId="0"/>
    <cellStyle name="Normal 3 2 8 2 6 2 2 2" xfId="0"/>
    <cellStyle name="Normal 3 2 8 2 6 2 3" xfId="0"/>
    <cellStyle name="Normal 3 2 8 2 6 3" xfId="0"/>
    <cellStyle name="Normal 3 2 8 2 6 3 2" xfId="0"/>
    <cellStyle name="Normal 3 2 8 2 6 4" xfId="0"/>
    <cellStyle name="Normal 3 2 8 2 7" xfId="0"/>
    <cellStyle name="Normal 3 2 8 2 7 2" xfId="0"/>
    <cellStyle name="Normal 3 2 8 2 7 2 2" xfId="0"/>
    <cellStyle name="Normal 3 2 8 2 7 2 2 2" xfId="0"/>
    <cellStyle name="Normal 3 2 8 2 7 2 3" xfId="0"/>
    <cellStyle name="Normal 3 2 8 2 7 3" xfId="0"/>
    <cellStyle name="Normal 3 2 8 2 7 3 2" xfId="0"/>
    <cellStyle name="Normal 3 2 8 2 7 4" xfId="0"/>
    <cellStyle name="Normal 3 2 8 2 8" xfId="0"/>
    <cellStyle name="Normal 3 2 8 2 8 2" xfId="0"/>
    <cellStyle name="Normal 3 2 8 2 8 2 2" xfId="0"/>
    <cellStyle name="Normal 3 2 8 2 8 3" xfId="0"/>
    <cellStyle name="Normal 3 2 8 2 9" xfId="0"/>
    <cellStyle name="Normal 3 2 8 2 9 2" xfId="0"/>
    <cellStyle name="Normal 3 2 8 3" xfId="0"/>
    <cellStyle name="Normal 3 2 8 3 10" xfId="0"/>
    <cellStyle name="Normal 3 2 8 3 2" xfId="0"/>
    <cellStyle name="Normal 3 2 8 3 2 2" xfId="0"/>
    <cellStyle name="Normal 3 2 8 3 2 2 2" xfId="0"/>
    <cellStyle name="Normal 3 2 8 3 2 2 2 2" xfId="0"/>
    <cellStyle name="Normal 3 2 8 3 2 2 2 2 2" xfId="0"/>
    <cellStyle name="Normal 3 2 8 3 2 2 2 2 2 2" xfId="0"/>
    <cellStyle name="Normal 3 2 8 3 2 2 2 2 3" xfId="0"/>
    <cellStyle name="Normal 3 2 8 3 2 2 2 3" xfId="0"/>
    <cellStyle name="Normal 3 2 8 3 2 2 2 3 2" xfId="0"/>
    <cellStyle name="Normal 3 2 8 3 2 2 2 4" xfId="0"/>
    <cellStyle name="Normal 3 2 8 3 2 2 3" xfId="0"/>
    <cellStyle name="Normal 3 2 8 3 2 2 3 2" xfId="0"/>
    <cellStyle name="Normal 3 2 8 3 2 2 3 2 2" xfId="0"/>
    <cellStyle name="Normal 3 2 8 3 2 2 3 2 2 2" xfId="0"/>
    <cellStyle name="Normal 3 2 8 3 2 2 3 2 3" xfId="0"/>
    <cellStyle name="Normal 3 2 8 3 2 2 3 3" xfId="0"/>
    <cellStyle name="Normal 3 2 8 3 2 2 3 3 2" xfId="0"/>
    <cellStyle name="Normal 3 2 8 3 2 2 3 4" xfId="0"/>
    <cellStyle name="Normal 3 2 8 3 2 2 4" xfId="0"/>
    <cellStyle name="Normal 3 2 8 3 2 2 4 2" xfId="0"/>
    <cellStyle name="Normal 3 2 8 3 2 2 4 2 2" xfId="0"/>
    <cellStyle name="Normal 3 2 8 3 2 2 4 3" xfId="0"/>
    <cellStyle name="Normal 3 2 8 3 2 2 5" xfId="0"/>
    <cellStyle name="Normal 3 2 8 3 2 2 5 2" xfId="0"/>
    <cellStyle name="Normal 3 2 8 3 2 2 6" xfId="0"/>
    <cellStyle name="Normal 3 2 8 3 2 3" xfId="0"/>
    <cellStyle name="Normal 3 2 8 3 2 3 2" xfId="0"/>
    <cellStyle name="Normal 3 2 8 3 2 3 2 2" xfId="0"/>
    <cellStyle name="Normal 3 2 8 3 2 3 2 2 2" xfId="0"/>
    <cellStyle name="Normal 3 2 8 3 2 3 2 3" xfId="0"/>
    <cellStyle name="Normal 3 2 8 3 2 3 3" xfId="0"/>
    <cellStyle name="Normal 3 2 8 3 2 3 3 2" xfId="0"/>
    <cellStyle name="Normal 3 2 8 3 2 3 4" xfId="0"/>
    <cellStyle name="Normal 3 2 8 3 2 4" xfId="0"/>
    <cellStyle name="Normal 3 2 8 3 2 4 2" xfId="0"/>
    <cellStyle name="Normal 3 2 8 3 2 4 2 2" xfId="0"/>
    <cellStyle name="Normal 3 2 8 3 2 4 2 2 2" xfId="0"/>
    <cellStyle name="Normal 3 2 8 3 2 4 2 3" xfId="0"/>
    <cellStyle name="Normal 3 2 8 3 2 4 3" xfId="0"/>
    <cellStyle name="Normal 3 2 8 3 2 4 3 2" xfId="0"/>
    <cellStyle name="Normal 3 2 8 3 2 4 4" xfId="0"/>
    <cellStyle name="Normal 3 2 8 3 2 5" xfId="0"/>
    <cellStyle name="Normal 3 2 8 3 2 5 2" xfId="0"/>
    <cellStyle name="Normal 3 2 8 3 2 5 2 2" xfId="0"/>
    <cellStyle name="Normal 3 2 8 3 2 5 2 2 2" xfId="0"/>
    <cellStyle name="Normal 3 2 8 3 2 5 2 3" xfId="0"/>
    <cellStyle name="Normal 3 2 8 3 2 5 3" xfId="0"/>
    <cellStyle name="Normal 3 2 8 3 2 5 3 2" xfId="0"/>
    <cellStyle name="Normal 3 2 8 3 2 5 4" xfId="0"/>
    <cellStyle name="Normal 3 2 8 3 2 6" xfId="0"/>
    <cellStyle name="Normal 3 2 8 3 2 6 2" xfId="0"/>
    <cellStyle name="Normal 3 2 8 3 2 6 2 2" xfId="0"/>
    <cellStyle name="Normal 3 2 8 3 2 6 3" xfId="0"/>
    <cellStyle name="Normal 3 2 8 3 2 7" xfId="0"/>
    <cellStyle name="Normal 3 2 8 3 2 7 2" xfId="0"/>
    <cellStyle name="Normal 3 2 8 3 2 8" xfId="0"/>
    <cellStyle name="Normal 3 2 8 3 3" xfId="0"/>
    <cellStyle name="Normal 3 2 8 3 3 2" xfId="0"/>
    <cellStyle name="Normal 3 2 8 3 3 2 2" xfId="0"/>
    <cellStyle name="Normal 3 2 8 3 3 2 2 2" xfId="0"/>
    <cellStyle name="Normal 3 2 8 3 3 2 2 2 2" xfId="0"/>
    <cellStyle name="Normal 3 2 8 3 3 2 2 3" xfId="0"/>
    <cellStyle name="Normal 3 2 8 3 3 2 3" xfId="0"/>
    <cellStyle name="Normal 3 2 8 3 3 2 3 2" xfId="0"/>
    <cellStyle name="Normal 3 2 8 3 3 2 4" xfId="0"/>
    <cellStyle name="Normal 3 2 8 3 3 3" xfId="0"/>
    <cellStyle name="Normal 3 2 8 3 3 3 2" xfId="0"/>
    <cellStyle name="Normal 3 2 8 3 3 3 2 2" xfId="0"/>
    <cellStyle name="Normal 3 2 8 3 3 3 2 2 2" xfId="0"/>
    <cellStyle name="Normal 3 2 8 3 3 3 2 3" xfId="0"/>
    <cellStyle name="Normal 3 2 8 3 3 3 3" xfId="0"/>
    <cellStyle name="Normal 3 2 8 3 3 3 3 2" xfId="0"/>
    <cellStyle name="Normal 3 2 8 3 3 3 4" xfId="0"/>
    <cellStyle name="Normal 3 2 8 3 3 4" xfId="0"/>
    <cellStyle name="Normal 3 2 8 3 3 4 2" xfId="0"/>
    <cellStyle name="Normal 3 2 8 3 3 4 2 2" xfId="0"/>
    <cellStyle name="Normal 3 2 8 3 3 4 3" xfId="0"/>
    <cellStyle name="Normal 3 2 8 3 3 5" xfId="0"/>
    <cellStyle name="Normal 3 2 8 3 3 5 2" xfId="0"/>
    <cellStyle name="Normal 3 2 8 3 3 6" xfId="0"/>
    <cellStyle name="Normal 3 2 8 3 4" xfId="0"/>
    <cellStyle name="Normal 3 2 8 3 4 2" xfId="0"/>
    <cellStyle name="Normal 3 2 8 3 4 2 2" xfId="0"/>
    <cellStyle name="Normal 3 2 8 3 4 2 2 2" xfId="0"/>
    <cellStyle name="Normal 3 2 8 3 4 2 2 2 2" xfId="0"/>
    <cellStyle name="Normal 3 2 8 3 4 2 2 3" xfId="0"/>
    <cellStyle name="Normal 3 2 8 3 4 2 3" xfId="0"/>
    <cellStyle name="Normal 3 2 8 3 4 2 3 2" xfId="0"/>
    <cellStyle name="Normal 3 2 8 3 4 2 4" xfId="0"/>
    <cellStyle name="Normal 3 2 8 3 4 3" xfId="0"/>
    <cellStyle name="Normal 3 2 8 3 4 3 2" xfId="0"/>
    <cellStyle name="Normal 3 2 8 3 4 3 2 2" xfId="0"/>
    <cellStyle name="Normal 3 2 8 3 4 3 2 2 2" xfId="0"/>
    <cellStyle name="Normal 3 2 8 3 4 3 2 3" xfId="0"/>
    <cellStyle name="Normal 3 2 8 3 4 3 3" xfId="0"/>
    <cellStyle name="Normal 3 2 8 3 4 3 3 2" xfId="0"/>
    <cellStyle name="Normal 3 2 8 3 4 3 4" xfId="0"/>
    <cellStyle name="Normal 3 2 8 3 4 4" xfId="0"/>
    <cellStyle name="Normal 3 2 8 3 4 4 2" xfId="0"/>
    <cellStyle name="Normal 3 2 8 3 4 4 2 2" xfId="0"/>
    <cellStyle name="Normal 3 2 8 3 4 4 3" xfId="0"/>
    <cellStyle name="Normal 3 2 8 3 4 5" xfId="0"/>
    <cellStyle name="Normal 3 2 8 3 4 5 2" xfId="0"/>
    <cellStyle name="Normal 3 2 8 3 4 6" xfId="0"/>
    <cellStyle name="Normal 3 2 8 3 5" xfId="0"/>
    <cellStyle name="Normal 3 2 8 3 5 2" xfId="0"/>
    <cellStyle name="Normal 3 2 8 3 5 2 2" xfId="0"/>
    <cellStyle name="Normal 3 2 8 3 5 2 2 2" xfId="0"/>
    <cellStyle name="Normal 3 2 8 3 5 2 3" xfId="0"/>
    <cellStyle name="Normal 3 2 8 3 5 3" xfId="0"/>
    <cellStyle name="Normal 3 2 8 3 5 3 2" xfId="0"/>
    <cellStyle name="Normal 3 2 8 3 5 4" xfId="0"/>
    <cellStyle name="Normal 3 2 8 3 6" xfId="0"/>
    <cellStyle name="Normal 3 2 8 3 6 2" xfId="0"/>
    <cellStyle name="Normal 3 2 8 3 6 2 2" xfId="0"/>
    <cellStyle name="Normal 3 2 8 3 6 2 2 2" xfId="0"/>
    <cellStyle name="Normal 3 2 8 3 6 2 3" xfId="0"/>
    <cellStyle name="Normal 3 2 8 3 6 3" xfId="0"/>
    <cellStyle name="Normal 3 2 8 3 6 3 2" xfId="0"/>
    <cellStyle name="Normal 3 2 8 3 6 4" xfId="0"/>
    <cellStyle name="Normal 3 2 8 3 7" xfId="0"/>
    <cellStyle name="Normal 3 2 8 3 7 2" xfId="0"/>
    <cellStyle name="Normal 3 2 8 3 7 2 2" xfId="0"/>
    <cellStyle name="Normal 3 2 8 3 7 2 2 2" xfId="0"/>
    <cellStyle name="Normal 3 2 8 3 7 2 3" xfId="0"/>
    <cellStyle name="Normal 3 2 8 3 7 3" xfId="0"/>
    <cellStyle name="Normal 3 2 8 3 7 3 2" xfId="0"/>
    <cellStyle name="Normal 3 2 8 3 7 4" xfId="0"/>
    <cellStyle name="Normal 3 2 8 3 8" xfId="0"/>
    <cellStyle name="Normal 3 2 8 3 8 2" xfId="0"/>
    <cellStyle name="Normal 3 2 8 3 8 2 2" xfId="0"/>
    <cellStyle name="Normal 3 2 8 3 8 3" xfId="0"/>
    <cellStyle name="Normal 3 2 8 3 9" xfId="0"/>
    <cellStyle name="Normal 3 2 8 3 9 2" xfId="0"/>
    <cellStyle name="Normal 3 2 8 4" xfId="0"/>
    <cellStyle name="Normal 3 2 8 4 2" xfId="0"/>
    <cellStyle name="Normal 3 2 8 4 2 2" xfId="0"/>
    <cellStyle name="Normal 3 2 8 4 2 2 2" xfId="0"/>
    <cellStyle name="Normal 3 2 8 4 2 2 2 2" xfId="0"/>
    <cellStyle name="Normal 3 2 8 4 2 2 2 2 2" xfId="0"/>
    <cellStyle name="Normal 3 2 8 4 2 2 2 3" xfId="0"/>
    <cellStyle name="Normal 3 2 8 4 2 2 3" xfId="0"/>
    <cellStyle name="Normal 3 2 8 4 2 2 3 2" xfId="0"/>
    <cellStyle name="Normal 3 2 8 4 2 2 4" xfId="0"/>
    <cellStyle name="Normal 3 2 8 4 2 3" xfId="0"/>
    <cellStyle name="Normal 3 2 8 4 2 3 2" xfId="0"/>
    <cellStyle name="Normal 3 2 8 4 2 3 2 2" xfId="0"/>
    <cellStyle name="Normal 3 2 8 4 2 3 2 2 2" xfId="0"/>
    <cellStyle name="Normal 3 2 8 4 2 3 2 3" xfId="0"/>
    <cellStyle name="Normal 3 2 8 4 2 3 3" xfId="0"/>
    <cellStyle name="Normal 3 2 8 4 2 3 3 2" xfId="0"/>
    <cellStyle name="Normal 3 2 8 4 2 3 4" xfId="0"/>
    <cellStyle name="Normal 3 2 8 4 2 4" xfId="0"/>
    <cellStyle name="Normal 3 2 8 4 2 4 2" xfId="0"/>
    <cellStyle name="Normal 3 2 8 4 2 4 2 2" xfId="0"/>
    <cellStyle name="Normal 3 2 8 4 2 4 3" xfId="0"/>
    <cellStyle name="Normal 3 2 8 4 2 5" xfId="0"/>
    <cellStyle name="Normal 3 2 8 4 2 5 2" xfId="0"/>
    <cellStyle name="Normal 3 2 8 4 2 6" xfId="0"/>
    <cellStyle name="Normal 3 2 8 4 3" xfId="0"/>
    <cellStyle name="Normal 3 2 8 4 3 2" xfId="0"/>
    <cellStyle name="Normal 3 2 8 4 3 2 2" xfId="0"/>
    <cellStyle name="Normal 3 2 8 4 3 2 2 2" xfId="0"/>
    <cellStyle name="Normal 3 2 8 4 3 2 3" xfId="0"/>
    <cellStyle name="Normal 3 2 8 4 3 3" xfId="0"/>
    <cellStyle name="Normal 3 2 8 4 3 3 2" xfId="0"/>
    <cellStyle name="Normal 3 2 8 4 3 4" xfId="0"/>
    <cellStyle name="Normal 3 2 8 4 4" xfId="0"/>
    <cellStyle name="Normal 3 2 8 4 4 2" xfId="0"/>
    <cellStyle name="Normal 3 2 8 4 4 2 2" xfId="0"/>
    <cellStyle name="Normal 3 2 8 4 4 2 2 2" xfId="0"/>
    <cellStyle name="Normal 3 2 8 4 4 2 3" xfId="0"/>
    <cellStyle name="Normal 3 2 8 4 4 3" xfId="0"/>
    <cellStyle name="Normal 3 2 8 4 4 3 2" xfId="0"/>
    <cellStyle name="Normal 3 2 8 4 4 4" xfId="0"/>
    <cellStyle name="Normal 3 2 8 4 5" xfId="0"/>
    <cellStyle name="Normal 3 2 8 4 5 2" xfId="0"/>
    <cellStyle name="Normal 3 2 8 4 5 2 2" xfId="0"/>
    <cellStyle name="Normal 3 2 8 4 5 2 2 2" xfId="0"/>
    <cellStyle name="Normal 3 2 8 4 5 2 3" xfId="0"/>
    <cellStyle name="Normal 3 2 8 4 5 3" xfId="0"/>
    <cellStyle name="Normal 3 2 8 4 5 3 2" xfId="0"/>
    <cellStyle name="Normal 3 2 8 4 5 4" xfId="0"/>
    <cellStyle name="Normal 3 2 8 4 6" xfId="0"/>
    <cellStyle name="Normal 3 2 8 4 6 2" xfId="0"/>
    <cellStyle name="Normal 3 2 8 4 6 2 2" xfId="0"/>
    <cellStyle name="Normal 3 2 8 4 6 3" xfId="0"/>
    <cellStyle name="Normal 3 2 8 4 7" xfId="0"/>
    <cellStyle name="Normal 3 2 8 4 7 2" xfId="0"/>
    <cellStyle name="Normal 3 2 8 4 8" xfId="0"/>
    <cellStyle name="Normal 3 2 8 5" xfId="0"/>
    <cellStyle name="Normal 3 2 8 5 2" xfId="0"/>
    <cellStyle name="Normal 3 2 8 5 2 2" xfId="0"/>
    <cellStyle name="Normal 3 2 8 5 2 2 2" xfId="0"/>
    <cellStyle name="Normal 3 2 8 5 2 2 2 2" xfId="0"/>
    <cellStyle name="Normal 3 2 8 5 2 2 3" xfId="0"/>
    <cellStyle name="Normal 3 2 8 5 2 3" xfId="0"/>
    <cellStyle name="Normal 3 2 8 5 2 3 2" xfId="0"/>
    <cellStyle name="Normal 3 2 8 5 2 4" xfId="0"/>
    <cellStyle name="Normal 3 2 8 5 3" xfId="0"/>
    <cellStyle name="Normal 3 2 8 5 3 2" xfId="0"/>
    <cellStyle name="Normal 3 2 8 5 3 2 2" xfId="0"/>
    <cellStyle name="Normal 3 2 8 5 3 2 2 2" xfId="0"/>
    <cellStyle name="Normal 3 2 8 5 3 2 3" xfId="0"/>
    <cellStyle name="Normal 3 2 8 5 3 3" xfId="0"/>
    <cellStyle name="Normal 3 2 8 5 3 3 2" xfId="0"/>
    <cellStyle name="Normal 3 2 8 5 3 4" xfId="0"/>
    <cellStyle name="Normal 3 2 8 5 4" xfId="0"/>
    <cellStyle name="Normal 3 2 8 5 4 2" xfId="0"/>
    <cellStyle name="Normal 3 2 8 5 4 2 2" xfId="0"/>
    <cellStyle name="Normal 3 2 8 5 4 3" xfId="0"/>
    <cellStyle name="Normal 3 2 8 5 5" xfId="0"/>
    <cellStyle name="Normal 3 2 8 5 5 2" xfId="0"/>
    <cellStyle name="Normal 3 2 8 5 6" xfId="0"/>
    <cellStyle name="Normal 3 2 8 6" xfId="0"/>
    <cellStyle name="Normal 3 2 8 6 2" xfId="0"/>
    <cellStyle name="Normal 3 2 8 6 2 2" xfId="0"/>
    <cellStyle name="Normal 3 2 8 6 2 2 2" xfId="0"/>
    <cellStyle name="Normal 3 2 8 6 2 2 2 2" xfId="0"/>
    <cellStyle name="Normal 3 2 8 6 2 2 3" xfId="0"/>
    <cellStyle name="Normal 3 2 8 6 2 3" xfId="0"/>
    <cellStyle name="Normal 3 2 8 6 2 3 2" xfId="0"/>
    <cellStyle name="Normal 3 2 8 6 2 4" xfId="0"/>
    <cellStyle name="Normal 3 2 8 6 3" xfId="0"/>
    <cellStyle name="Normal 3 2 8 6 3 2" xfId="0"/>
    <cellStyle name="Normal 3 2 8 6 3 2 2" xfId="0"/>
    <cellStyle name="Normal 3 2 8 6 3 2 2 2" xfId="0"/>
    <cellStyle name="Normal 3 2 8 6 3 2 3" xfId="0"/>
    <cellStyle name="Normal 3 2 8 6 3 3" xfId="0"/>
    <cellStyle name="Normal 3 2 8 6 3 3 2" xfId="0"/>
    <cellStyle name="Normal 3 2 8 6 3 4" xfId="0"/>
    <cellStyle name="Normal 3 2 8 6 4" xfId="0"/>
    <cellStyle name="Normal 3 2 8 6 4 2" xfId="0"/>
    <cellStyle name="Normal 3 2 8 6 4 2 2" xfId="0"/>
    <cellStyle name="Normal 3 2 8 6 4 3" xfId="0"/>
    <cellStyle name="Normal 3 2 8 6 5" xfId="0"/>
    <cellStyle name="Normal 3 2 8 6 5 2" xfId="0"/>
    <cellStyle name="Normal 3 2 8 6 6" xfId="0"/>
    <cellStyle name="Normal 3 2 8 7" xfId="0"/>
    <cellStyle name="Normal 3 2 8 7 2" xfId="0"/>
    <cellStyle name="Normal 3 2 8 7 2 2" xfId="0"/>
    <cellStyle name="Normal 3 2 8 7 2 2 2" xfId="0"/>
    <cellStyle name="Normal 3 2 8 7 2 3" xfId="0"/>
    <cellStyle name="Normal 3 2 8 7 3" xfId="0"/>
    <cellStyle name="Normal 3 2 8 7 3 2" xfId="0"/>
    <cellStyle name="Normal 3 2 8 7 4" xfId="0"/>
    <cellStyle name="Normal 3 2 8 8" xfId="0"/>
    <cellStyle name="Normal 3 2 8 8 2" xfId="0"/>
    <cellStyle name="Normal 3 2 8 8 2 2" xfId="0"/>
    <cellStyle name="Normal 3 2 8 8 2 2 2" xfId="0"/>
    <cellStyle name="Normal 3 2 8 8 2 3" xfId="0"/>
    <cellStyle name="Normal 3 2 8 8 3" xfId="0"/>
    <cellStyle name="Normal 3 2 8 8 3 2" xfId="0"/>
    <cellStyle name="Normal 3 2 8 8 4" xfId="0"/>
    <cellStyle name="Normal 3 2 8 9" xfId="0"/>
    <cellStyle name="Normal 3 2 8 9 2" xfId="0"/>
    <cellStyle name="Normal 3 2 8 9 2 2" xfId="0"/>
    <cellStyle name="Normal 3 2 8 9 2 2 2" xfId="0"/>
    <cellStyle name="Normal 3 2 8 9 2 3" xfId="0"/>
    <cellStyle name="Normal 3 2 8 9 3" xfId="0"/>
    <cellStyle name="Normal 3 2 8 9 3 2" xfId="0"/>
    <cellStyle name="Normal 3 2 8 9 4" xfId="0"/>
    <cellStyle name="Normal 3 2 9" xfId="0"/>
    <cellStyle name="Normal 3 2 9 10" xfId="0"/>
    <cellStyle name="Normal 3 2 9 10 2" xfId="0"/>
    <cellStyle name="Normal 3 2 9 11" xfId="0"/>
    <cellStyle name="Normal 3 2 9 11 2" xfId="0"/>
    <cellStyle name="Normal 3 2 9 12" xfId="0"/>
    <cellStyle name="Normal 3 2 9 2" xfId="0"/>
    <cellStyle name="Normal 3 2 9 2 2" xfId="0"/>
    <cellStyle name="Normal 3 2 9 2 2 2" xfId="0"/>
    <cellStyle name="Normal 3 2 9 2 2 2 2" xfId="0"/>
    <cellStyle name="Normal 3 2 9 2 2 2 2 2" xfId="0"/>
    <cellStyle name="Normal 3 2 9 2 2 2 2 2 2" xfId="0"/>
    <cellStyle name="Normal 3 2 9 2 2 2 2 3" xfId="0"/>
    <cellStyle name="Normal 3 2 9 2 2 2 3" xfId="0"/>
    <cellStyle name="Normal 3 2 9 2 2 2 3 2" xfId="0"/>
    <cellStyle name="Normal 3 2 9 2 2 2 4" xfId="0"/>
    <cellStyle name="Normal 3 2 9 2 2 3" xfId="0"/>
    <cellStyle name="Normal 3 2 9 2 2 3 2" xfId="0"/>
    <cellStyle name="Normal 3 2 9 2 2 3 2 2" xfId="0"/>
    <cellStyle name="Normal 3 2 9 2 2 3 2 2 2" xfId="0"/>
    <cellStyle name="Normal 3 2 9 2 2 3 2 3" xfId="0"/>
    <cellStyle name="Normal 3 2 9 2 2 3 3" xfId="0"/>
    <cellStyle name="Normal 3 2 9 2 2 3 3 2" xfId="0"/>
    <cellStyle name="Normal 3 2 9 2 2 3 4" xfId="0"/>
    <cellStyle name="Normal 3 2 9 2 2 4" xfId="0"/>
    <cellStyle name="Normal 3 2 9 2 2 4 2" xfId="0"/>
    <cellStyle name="Normal 3 2 9 2 2 4 2 2" xfId="0"/>
    <cellStyle name="Normal 3 2 9 2 2 4 3" xfId="0"/>
    <cellStyle name="Normal 3 2 9 2 2 5" xfId="0"/>
    <cellStyle name="Normal 3 2 9 2 2 5 2" xfId="0"/>
    <cellStyle name="Normal 3 2 9 2 2 6" xfId="0"/>
    <cellStyle name="Normal 3 2 9 2 3" xfId="0"/>
    <cellStyle name="Normal 3 2 9 2 3 2" xfId="0"/>
    <cellStyle name="Normal 3 2 9 2 3 2 2" xfId="0"/>
    <cellStyle name="Normal 3 2 9 2 3 2 2 2" xfId="0"/>
    <cellStyle name="Normal 3 2 9 2 3 2 3" xfId="0"/>
    <cellStyle name="Normal 3 2 9 2 3 3" xfId="0"/>
    <cellStyle name="Normal 3 2 9 2 3 3 2" xfId="0"/>
    <cellStyle name="Normal 3 2 9 2 3 4" xfId="0"/>
    <cellStyle name="Normal 3 2 9 2 4" xfId="0"/>
    <cellStyle name="Normal 3 2 9 2 4 2" xfId="0"/>
    <cellStyle name="Normal 3 2 9 2 4 2 2" xfId="0"/>
    <cellStyle name="Normal 3 2 9 2 4 2 2 2" xfId="0"/>
    <cellStyle name="Normal 3 2 9 2 4 2 3" xfId="0"/>
    <cellStyle name="Normal 3 2 9 2 4 3" xfId="0"/>
    <cellStyle name="Normal 3 2 9 2 4 3 2" xfId="0"/>
    <cellStyle name="Normal 3 2 9 2 4 4" xfId="0"/>
    <cellStyle name="Normal 3 2 9 2 5" xfId="0"/>
    <cellStyle name="Normal 3 2 9 2 5 2" xfId="0"/>
    <cellStyle name="Normal 3 2 9 2 5 2 2" xfId="0"/>
    <cellStyle name="Normal 3 2 9 2 5 2 2 2" xfId="0"/>
    <cellStyle name="Normal 3 2 9 2 5 2 3" xfId="0"/>
    <cellStyle name="Normal 3 2 9 2 5 3" xfId="0"/>
    <cellStyle name="Normal 3 2 9 2 5 3 2" xfId="0"/>
    <cellStyle name="Normal 3 2 9 2 5 4" xfId="0"/>
    <cellStyle name="Normal 3 2 9 2 6" xfId="0"/>
    <cellStyle name="Normal 3 2 9 2 6 2" xfId="0"/>
    <cellStyle name="Normal 3 2 9 2 6 2 2" xfId="0"/>
    <cellStyle name="Normal 3 2 9 2 6 3" xfId="0"/>
    <cellStyle name="Normal 3 2 9 2 7" xfId="0"/>
    <cellStyle name="Normal 3 2 9 2 7 2" xfId="0"/>
    <cellStyle name="Normal 3 2 9 2 8" xfId="0"/>
    <cellStyle name="Normal 3 2 9 3" xfId="0"/>
    <cellStyle name="Normal 3 2 9 3 2" xfId="0"/>
    <cellStyle name="Normal 3 2 9 3 2 2" xfId="0"/>
    <cellStyle name="Normal 3 2 9 3 2 2 2" xfId="0"/>
    <cellStyle name="Normal 3 2 9 3 2 2 2 2" xfId="0"/>
    <cellStyle name="Normal 3 2 9 3 2 2 2 2 2" xfId="0"/>
    <cellStyle name="Normal 3 2 9 3 2 2 2 3" xfId="0"/>
    <cellStyle name="Normal 3 2 9 3 2 2 3" xfId="0"/>
    <cellStyle name="Normal 3 2 9 3 2 2 3 2" xfId="0"/>
    <cellStyle name="Normal 3 2 9 3 2 2 4" xfId="0"/>
    <cellStyle name="Normal 3 2 9 3 2 3" xfId="0"/>
    <cellStyle name="Normal 3 2 9 3 2 3 2" xfId="0"/>
    <cellStyle name="Normal 3 2 9 3 2 3 2 2" xfId="0"/>
    <cellStyle name="Normal 3 2 9 3 2 3 2 2 2" xfId="0"/>
    <cellStyle name="Normal 3 2 9 3 2 3 2 3" xfId="0"/>
    <cellStyle name="Normal 3 2 9 3 2 3 3" xfId="0"/>
    <cellStyle name="Normal 3 2 9 3 2 3 3 2" xfId="0"/>
    <cellStyle name="Normal 3 2 9 3 2 3 4" xfId="0"/>
    <cellStyle name="Normal 3 2 9 3 2 4" xfId="0"/>
    <cellStyle name="Normal 3 2 9 3 2 4 2" xfId="0"/>
    <cellStyle name="Normal 3 2 9 3 2 4 2 2" xfId="0"/>
    <cellStyle name="Normal 3 2 9 3 2 4 3" xfId="0"/>
    <cellStyle name="Normal 3 2 9 3 2 5" xfId="0"/>
    <cellStyle name="Normal 3 2 9 3 2 5 2" xfId="0"/>
    <cellStyle name="Normal 3 2 9 3 2 6" xfId="0"/>
    <cellStyle name="Normal 3 2 9 3 3" xfId="0"/>
    <cellStyle name="Normal 3 2 9 3 3 2" xfId="0"/>
    <cellStyle name="Normal 3 2 9 3 3 2 2" xfId="0"/>
    <cellStyle name="Normal 3 2 9 3 3 2 2 2" xfId="0"/>
    <cellStyle name="Normal 3 2 9 3 3 2 3" xfId="0"/>
    <cellStyle name="Normal 3 2 9 3 3 3" xfId="0"/>
    <cellStyle name="Normal 3 2 9 3 3 3 2" xfId="0"/>
    <cellStyle name="Normal 3 2 9 3 3 4" xfId="0"/>
    <cellStyle name="Normal 3 2 9 3 4" xfId="0"/>
    <cellStyle name="Normal 3 2 9 3 4 2" xfId="0"/>
    <cellStyle name="Normal 3 2 9 3 4 2 2" xfId="0"/>
    <cellStyle name="Normal 3 2 9 3 4 2 2 2" xfId="0"/>
    <cellStyle name="Normal 3 2 9 3 4 2 3" xfId="0"/>
    <cellStyle name="Normal 3 2 9 3 4 3" xfId="0"/>
    <cellStyle name="Normal 3 2 9 3 4 3 2" xfId="0"/>
    <cellStyle name="Normal 3 2 9 3 4 4" xfId="0"/>
    <cellStyle name="Normal 3 2 9 3 5" xfId="0"/>
    <cellStyle name="Normal 3 2 9 3 5 2" xfId="0"/>
    <cellStyle name="Normal 3 2 9 3 5 2 2" xfId="0"/>
    <cellStyle name="Normal 3 2 9 3 5 2 2 2" xfId="0"/>
    <cellStyle name="Normal 3 2 9 3 5 2 3" xfId="0"/>
    <cellStyle name="Normal 3 2 9 3 5 3" xfId="0"/>
    <cellStyle name="Normal 3 2 9 3 5 3 2" xfId="0"/>
    <cellStyle name="Normal 3 2 9 3 5 4" xfId="0"/>
    <cellStyle name="Normal 3 2 9 3 6" xfId="0"/>
    <cellStyle name="Normal 3 2 9 3 6 2" xfId="0"/>
    <cellStyle name="Normal 3 2 9 3 6 2 2" xfId="0"/>
    <cellStyle name="Normal 3 2 9 3 6 3" xfId="0"/>
    <cellStyle name="Normal 3 2 9 3 7" xfId="0"/>
    <cellStyle name="Normal 3 2 9 3 7 2" xfId="0"/>
    <cellStyle name="Normal 3 2 9 3 8" xfId="0"/>
    <cellStyle name="Normal 3 2 9 4" xfId="0"/>
    <cellStyle name="Normal 3 2 9 4 2" xfId="0"/>
    <cellStyle name="Normal 3 2 9 4 2 2" xfId="0"/>
    <cellStyle name="Normal 3 2 9 4 2 2 2" xfId="0"/>
    <cellStyle name="Normal 3 2 9 4 2 2 2 2" xfId="0"/>
    <cellStyle name="Normal 3 2 9 4 2 2 3" xfId="0"/>
    <cellStyle name="Normal 3 2 9 4 2 3" xfId="0"/>
    <cellStyle name="Normal 3 2 9 4 2 3 2" xfId="0"/>
    <cellStyle name="Normal 3 2 9 4 2 4" xfId="0"/>
    <cellStyle name="Normal 3 2 9 4 3" xfId="0"/>
    <cellStyle name="Normal 3 2 9 4 3 2" xfId="0"/>
    <cellStyle name="Normal 3 2 9 4 3 2 2" xfId="0"/>
    <cellStyle name="Normal 3 2 9 4 3 2 2 2" xfId="0"/>
    <cellStyle name="Normal 3 2 9 4 3 2 3" xfId="0"/>
    <cellStyle name="Normal 3 2 9 4 3 3" xfId="0"/>
    <cellStyle name="Normal 3 2 9 4 3 3 2" xfId="0"/>
    <cellStyle name="Normal 3 2 9 4 3 4" xfId="0"/>
    <cellStyle name="Normal 3 2 9 4 4" xfId="0"/>
    <cellStyle name="Normal 3 2 9 4 4 2" xfId="0"/>
    <cellStyle name="Normal 3 2 9 4 4 2 2" xfId="0"/>
    <cellStyle name="Normal 3 2 9 4 4 3" xfId="0"/>
    <cellStyle name="Normal 3 2 9 4 5" xfId="0"/>
    <cellStyle name="Normal 3 2 9 4 5 2" xfId="0"/>
    <cellStyle name="Normal 3 2 9 4 6" xfId="0"/>
    <cellStyle name="Normal 3 2 9 5" xfId="0"/>
    <cellStyle name="Normal 3 2 9 5 2" xfId="0"/>
    <cellStyle name="Normal 3 2 9 5 2 2" xfId="0"/>
    <cellStyle name="Normal 3 2 9 5 2 2 2" xfId="0"/>
    <cellStyle name="Normal 3 2 9 5 2 2 2 2" xfId="0"/>
    <cellStyle name="Normal 3 2 9 5 2 2 3" xfId="0"/>
    <cellStyle name="Normal 3 2 9 5 2 3" xfId="0"/>
    <cellStyle name="Normal 3 2 9 5 2 3 2" xfId="0"/>
    <cellStyle name="Normal 3 2 9 5 2 4" xfId="0"/>
    <cellStyle name="Normal 3 2 9 5 3" xfId="0"/>
    <cellStyle name="Normal 3 2 9 5 3 2" xfId="0"/>
    <cellStyle name="Normal 3 2 9 5 3 2 2" xfId="0"/>
    <cellStyle name="Normal 3 2 9 5 3 2 2 2" xfId="0"/>
    <cellStyle name="Normal 3 2 9 5 3 2 3" xfId="0"/>
    <cellStyle name="Normal 3 2 9 5 3 3" xfId="0"/>
    <cellStyle name="Normal 3 2 9 5 3 3 2" xfId="0"/>
    <cellStyle name="Normal 3 2 9 5 3 4" xfId="0"/>
    <cellStyle name="Normal 3 2 9 5 4" xfId="0"/>
    <cellStyle name="Normal 3 2 9 5 4 2" xfId="0"/>
    <cellStyle name="Normal 3 2 9 5 4 2 2" xfId="0"/>
    <cellStyle name="Normal 3 2 9 5 4 3" xfId="0"/>
    <cellStyle name="Normal 3 2 9 5 5" xfId="0"/>
    <cellStyle name="Normal 3 2 9 5 5 2" xfId="0"/>
    <cellStyle name="Normal 3 2 9 5 6" xfId="0"/>
    <cellStyle name="Normal 3 2 9 6" xfId="0"/>
    <cellStyle name="Normal 3 2 9 6 2" xfId="0"/>
    <cellStyle name="Normal 3 2 9 6 2 2" xfId="0"/>
    <cellStyle name="Normal 3 2 9 6 2 2 2" xfId="0"/>
    <cellStyle name="Normal 3 2 9 6 2 3" xfId="0"/>
    <cellStyle name="Normal 3 2 9 6 3" xfId="0"/>
    <cellStyle name="Normal 3 2 9 6 3 2" xfId="0"/>
    <cellStyle name="Normal 3 2 9 6 4" xfId="0"/>
    <cellStyle name="Normal 3 2 9 7" xfId="0"/>
    <cellStyle name="Normal 3 2 9 7 2" xfId="0"/>
    <cellStyle name="Normal 3 2 9 7 2 2" xfId="0"/>
    <cellStyle name="Normal 3 2 9 7 2 2 2" xfId="0"/>
    <cellStyle name="Normal 3 2 9 7 2 3" xfId="0"/>
    <cellStyle name="Normal 3 2 9 7 3" xfId="0"/>
    <cellStyle name="Normal 3 2 9 7 3 2" xfId="0"/>
    <cellStyle name="Normal 3 2 9 7 4" xfId="0"/>
    <cellStyle name="Normal 3 2 9 8" xfId="0"/>
    <cellStyle name="Normal 3 2 9 8 2" xfId="0"/>
    <cellStyle name="Normal 3 2 9 8 2 2" xfId="0"/>
    <cellStyle name="Normal 3 2 9 8 2 2 2" xfId="0"/>
    <cellStyle name="Normal 3 2 9 8 2 3" xfId="0"/>
    <cellStyle name="Normal 3 2 9 8 3" xfId="0"/>
    <cellStyle name="Normal 3 2 9 8 3 2" xfId="0"/>
    <cellStyle name="Normal 3 2 9 8 4" xfId="0"/>
    <cellStyle name="Normal 3 2 9 9" xfId="0"/>
    <cellStyle name="Normal 3 2 9 9 2" xfId="0"/>
    <cellStyle name="Normal 3 2 9 9 2 2" xfId="0"/>
    <cellStyle name="Normal 3 2 9 9 3" xfId="0"/>
    <cellStyle name="Normal 3 20" xfId="0"/>
    <cellStyle name="Normal 3 20 2" xfId="0"/>
    <cellStyle name="Normal 3 20 2 2" xfId="0"/>
    <cellStyle name="Normal 3 20 2 2 2" xfId="0"/>
    <cellStyle name="Normal 3 20 2 3" xfId="0"/>
    <cellStyle name="Normal 3 20 3" xfId="0"/>
    <cellStyle name="Normal 3 20 3 2" xfId="0"/>
    <cellStyle name="Normal 3 20 4" xfId="0"/>
    <cellStyle name="Normal 3 21" xfId="0"/>
    <cellStyle name="Normal 3 21 2" xfId="0"/>
    <cellStyle name="Normal 3 21 2 2" xfId="0"/>
    <cellStyle name="Normal 3 21 2 2 2" xfId="0"/>
    <cellStyle name="Normal 3 21 2 3" xfId="0"/>
    <cellStyle name="Normal 3 21 3" xfId="0"/>
    <cellStyle name="Normal 3 21 3 2" xfId="0"/>
    <cellStyle name="Normal 3 21 4" xfId="0"/>
    <cellStyle name="Normal 3 22" xfId="0"/>
    <cellStyle name="Normal 3 22 2" xfId="0"/>
    <cellStyle name="Normal 3 22 2 2" xfId="0"/>
    <cellStyle name="Normal 3 22 3" xfId="0"/>
    <cellStyle name="Normal 3 22 3 2" xfId="0"/>
    <cellStyle name="Normal 3 22 4" xfId="0"/>
    <cellStyle name="Normal 3 23" xfId="0"/>
    <cellStyle name="Normal 3 23 2" xfId="0"/>
    <cellStyle name="Normal 3 24" xfId="0"/>
    <cellStyle name="Normal 3 24 2" xfId="0"/>
    <cellStyle name="Normal 3 25" xfId="0"/>
    <cellStyle name="Normal 3 25 2" xfId="0"/>
    <cellStyle name="Normal 3 26" xfId="0"/>
    <cellStyle name="Normal 3 26 2" xfId="0"/>
    <cellStyle name="Normal 3 27" xfId="0"/>
    <cellStyle name="Normal 3 28" xfId="0"/>
    <cellStyle name="Normal 3 29" xfId="0"/>
    <cellStyle name="Normal 3 3" xfId="0"/>
    <cellStyle name="Normal 3 3 10" xfId="0"/>
    <cellStyle name="Normal 3 3 10 10" xfId="0"/>
    <cellStyle name="Normal 3 3 10 2" xfId="0"/>
    <cellStyle name="Normal 3 3 10 2 2" xfId="0"/>
    <cellStyle name="Normal 3 3 10 2 2 2" xfId="0"/>
    <cellStyle name="Normal 3 3 10 2 2 2 2" xfId="0"/>
    <cellStyle name="Normal 3 3 10 2 2 2 2 2" xfId="0"/>
    <cellStyle name="Normal 3 3 10 2 2 2 2 2 2" xfId="0"/>
    <cellStyle name="Normal 3 3 10 2 2 2 2 3" xfId="0"/>
    <cellStyle name="Normal 3 3 10 2 2 2 3" xfId="0"/>
    <cellStyle name="Normal 3 3 10 2 2 2 3 2" xfId="0"/>
    <cellStyle name="Normal 3 3 10 2 2 2 4" xfId="0"/>
    <cellStyle name="Normal 3 3 10 2 2 3" xfId="0"/>
    <cellStyle name="Normal 3 3 10 2 2 3 2" xfId="0"/>
    <cellStyle name="Normal 3 3 10 2 2 3 2 2" xfId="0"/>
    <cellStyle name="Normal 3 3 10 2 2 3 2 2 2" xfId="0"/>
    <cellStyle name="Normal 3 3 10 2 2 3 2 3" xfId="0"/>
    <cellStyle name="Normal 3 3 10 2 2 3 3" xfId="0"/>
    <cellStyle name="Normal 3 3 10 2 2 3 3 2" xfId="0"/>
    <cellStyle name="Normal 3 3 10 2 2 3 4" xfId="0"/>
    <cellStyle name="Normal 3 3 10 2 2 4" xfId="0"/>
    <cellStyle name="Normal 3 3 10 2 2 4 2" xfId="0"/>
    <cellStyle name="Normal 3 3 10 2 2 4 2 2" xfId="0"/>
    <cellStyle name="Normal 3 3 10 2 2 4 3" xfId="0"/>
    <cellStyle name="Normal 3 3 10 2 2 5" xfId="0"/>
    <cellStyle name="Normal 3 3 10 2 2 5 2" xfId="0"/>
    <cellStyle name="Normal 3 3 10 2 2 6" xfId="0"/>
    <cellStyle name="Normal 3 3 10 2 3" xfId="0"/>
    <cellStyle name="Normal 3 3 10 2 3 2" xfId="0"/>
    <cellStyle name="Normal 3 3 10 2 3 2 2" xfId="0"/>
    <cellStyle name="Normal 3 3 10 2 3 2 2 2" xfId="0"/>
    <cellStyle name="Normal 3 3 10 2 3 2 3" xfId="0"/>
    <cellStyle name="Normal 3 3 10 2 3 3" xfId="0"/>
    <cellStyle name="Normal 3 3 10 2 3 3 2" xfId="0"/>
    <cellStyle name="Normal 3 3 10 2 3 4" xfId="0"/>
    <cellStyle name="Normal 3 3 10 2 4" xfId="0"/>
    <cellStyle name="Normal 3 3 10 2 4 2" xfId="0"/>
    <cellStyle name="Normal 3 3 10 2 4 2 2" xfId="0"/>
    <cellStyle name="Normal 3 3 10 2 4 2 2 2" xfId="0"/>
    <cellStyle name="Normal 3 3 10 2 4 2 3" xfId="0"/>
    <cellStyle name="Normal 3 3 10 2 4 3" xfId="0"/>
    <cellStyle name="Normal 3 3 10 2 4 3 2" xfId="0"/>
    <cellStyle name="Normal 3 3 10 2 4 4" xfId="0"/>
    <cellStyle name="Normal 3 3 10 2 5" xfId="0"/>
    <cellStyle name="Normal 3 3 10 2 5 2" xfId="0"/>
    <cellStyle name="Normal 3 3 10 2 5 2 2" xfId="0"/>
    <cellStyle name="Normal 3 3 10 2 5 2 2 2" xfId="0"/>
    <cellStyle name="Normal 3 3 10 2 5 2 3" xfId="0"/>
    <cellStyle name="Normal 3 3 10 2 5 3" xfId="0"/>
    <cellStyle name="Normal 3 3 10 2 5 3 2" xfId="0"/>
    <cellStyle name="Normal 3 3 10 2 5 4" xfId="0"/>
    <cellStyle name="Normal 3 3 10 2 6" xfId="0"/>
    <cellStyle name="Normal 3 3 10 2 6 2" xfId="0"/>
    <cellStyle name="Normal 3 3 10 2 6 2 2" xfId="0"/>
    <cellStyle name="Normal 3 3 10 2 6 3" xfId="0"/>
    <cellStyle name="Normal 3 3 10 2 7" xfId="0"/>
    <cellStyle name="Normal 3 3 10 2 7 2" xfId="0"/>
    <cellStyle name="Normal 3 3 10 2 8" xfId="0"/>
    <cellStyle name="Normal 3 3 10 3" xfId="0"/>
    <cellStyle name="Normal 3 3 10 3 2" xfId="0"/>
    <cellStyle name="Normal 3 3 10 3 2 2" xfId="0"/>
    <cellStyle name="Normal 3 3 10 3 2 2 2" xfId="0"/>
    <cellStyle name="Normal 3 3 10 3 2 2 2 2" xfId="0"/>
    <cellStyle name="Normal 3 3 10 3 2 2 3" xfId="0"/>
    <cellStyle name="Normal 3 3 10 3 2 3" xfId="0"/>
    <cellStyle name="Normal 3 3 10 3 2 3 2" xfId="0"/>
    <cellStyle name="Normal 3 3 10 3 2 4" xfId="0"/>
    <cellStyle name="Normal 3 3 10 3 3" xfId="0"/>
    <cellStyle name="Normal 3 3 10 3 3 2" xfId="0"/>
    <cellStyle name="Normal 3 3 10 3 3 2 2" xfId="0"/>
    <cellStyle name="Normal 3 3 10 3 3 2 2 2" xfId="0"/>
    <cellStyle name="Normal 3 3 10 3 3 2 3" xfId="0"/>
    <cellStyle name="Normal 3 3 10 3 3 3" xfId="0"/>
    <cellStyle name="Normal 3 3 10 3 3 3 2" xfId="0"/>
    <cellStyle name="Normal 3 3 10 3 3 4" xfId="0"/>
    <cellStyle name="Normal 3 3 10 3 4" xfId="0"/>
    <cellStyle name="Normal 3 3 10 3 4 2" xfId="0"/>
    <cellStyle name="Normal 3 3 10 3 4 2 2" xfId="0"/>
    <cellStyle name="Normal 3 3 10 3 4 3" xfId="0"/>
    <cellStyle name="Normal 3 3 10 3 5" xfId="0"/>
    <cellStyle name="Normal 3 3 10 3 5 2" xfId="0"/>
    <cellStyle name="Normal 3 3 10 3 6" xfId="0"/>
    <cellStyle name="Normal 3 3 10 4" xfId="0"/>
    <cellStyle name="Normal 3 3 10 4 2" xfId="0"/>
    <cellStyle name="Normal 3 3 10 4 2 2" xfId="0"/>
    <cellStyle name="Normal 3 3 10 4 2 2 2" xfId="0"/>
    <cellStyle name="Normal 3 3 10 4 2 2 2 2" xfId="0"/>
    <cellStyle name="Normal 3 3 10 4 2 2 3" xfId="0"/>
    <cellStyle name="Normal 3 3 10 4 2 3" xfId="0"/>
    <cellStyle name="Normal 3 3 10 4 2 3 2" xfId="0"/>
    <cellStyle name="Normal 3 3 10 4 2 4" xfId="0"/>
    <cellStyle name="Normal 3 3 10 4 3" xfId="0"/>
    <cellStyle name="Normal 3 3 10 4 3 2" xfId="0"/>
    <cellStyle name="Normal 3 3 10 4 3 2 2" xfId="0"/>
    <cellStyle name="Normal 3 3 10 4 3 2 2 2" xfId="0"/>
    <cellStyle name="Normal 3 3 10 4 3 2 3" xfId="0"/>
    <cellStyle name="Normal 3 3 10 4 3 3" xfId="0"/>
    <cellStyle name="Normal 3 3 10 4 3 3 2" xfId="0"/>
    <cellStyle name="Normal 3 3 10 4 3 4" xfId="0"/>
    <cellStyle name="Normal 3 3 10 4 4" xfId="0"/>
    <cellStyle name="Normal 3 3 10 4 4 2" xfId="0"/>
    <cellStyle name="Normal 3 3 10 4 4 2 2" xfId="0"/>
    <cellStyle name="Normal 3 3 10 4 4 3" xfId="0"/>
    <cellStyle name="Normal 3 3 10 4 5" xfId="0"/>
    <cellStyle name="Normal 3 3 10 4 5 2" xfId="0"/>
    <cellStyle name="Normal 3 3 10 4 6" xfId="0"/>
    <cellStyle name="Normal 3 3 10 5" xfId="0"/>
    <cellStyle name="Normal 3 3 10 5 2" xfId="0"/>
    <cellStyle name="Normal 3 3 10 5 2 2" xfId="0"/>
    <cellStyle name="Normal 3 3 10 5 2 2 2" xfId="0"/>
    <cellStyle name="Normal 3 3 10 5 2 3" xfId="0"/>
    <cellStyle name="Normal 3 3 10 5 3" xfId="0"/>
    <cellStyle name="Normal 3 3 10 5 3 2" xfId="0"/>
    <cellStyle name="Normal 3 3 10 5 4" xfId="0"/>
    <cellStyle name="Normal 3 3 10 6" xfId="0"/>
    <cellStyle name="Normal 3 3 10 6 2" xfId="0"/>
    <cellStyle name="Normal 3 3 10 6 2 2" xfId="0"/>
    <cellStyle name="Normal 3 3 10 6 2 2 2" xfId="0"/>
    <cellStyle name="Normal 3 3 10 6 2 3" xfId="0"/>
    <cellStyle name="Normal 3 3 10 6 3" xfId="0"/>
    <cellStyle name="Normal 3 3 10 6 3 2" xfId="0"/>
    <cellStyle name="Normal 3 3 10 6 4" xfId="0"/>
    <cellStyle name="Normal 3 3 10 7" xfId="0"/>
    <cellStyle name="Normal 3 3 10 7 2" xfId="0"/>
    <cellStyle name="Normal 3 3 10 7 2 2" xfId="0"/>
    <cellStyle name="Normal 3 3 10 7 2 2 2" xfId="0"/>
    <cellStyle name="Normal 3 3 10 7 2 3" xfId="0"/>
    <cellStyle name="Normal 3 3 10 7 3" xfId="0"/>
    <cellStyle name="Normal 3 3 10 7 3 2" xfId="0"/>
    <cellStyle name="Normal 3 3 10 7 4" xfId="0"/>
    <cellStyle name="Normal 3 3 10 8" xfId="0"/>
    <cellStyle name="Normal 3 3 10 8 2" xfId="0"/>
    <cellStyle name="Normal 3 3 10 8 2 2" xfId="0"/>
    <cellStyle name="Normal 3 3 10 8 3" xfId="0"/>
    <cellStyle name="Normal 3 3 10 9" xfId="0"/>
    <cellStyle name="Normal 3 3 10 9 2" xfId="0"/>
    <cellStyle name="Normal 3 3 11" xfId="0"/>
    <cellStyle name="Normal 3 3 11 10" xfId="0"/>
    <cellStyle name="Normal 3 3 11 2" xfId="0"/>
    <cellStyle name="Normal 3 3 11 2 2" xfId="0"/>
    <cellStyle name="Normal 3 3 11 2 2 2" xfId="0"/>
    <cellStyle name="Normal 3 3 11 2 2 2 2" xfId="0"/>
    <cellStyle name="Normal 3 3 11 2 2 2 2 2" xfId="0"/>
    <cellStyle name="Normal 3 3 11 2 2 2 2 2 2" xfId="0"/>
    <cellStyle name="Normal 3 3 11 2 2 2 2 3" xfId="0"/>
    <cellStyle name="Normal 3 3 11 2 2 2 3" xfId="0"/>
    <cellStyle name="Normal 3 3 11 2 2 2 3 2" xfId="0"/>
    <cellStyle name="Normal 3 3 11 2 2 2 4" xfId="0"/>
    <cellStyle name="Normal 3 3 11 2 2 3" xfId="0"/>
    <cellStyle name="Normal 3 3 11 2 2 3 2" xfId="0"/>
    <cellStyle name="Normal 3 3 11 2 2 3 2 2" xfId="0"/>
    <cellStyle name="Normal 3 3 11 2 2 3 2 2 2" xfId="0"/>
    <cellStyle name="Normal 3 3 11 2 2 3 2 3" xfId="0"/>
    <cellStyle name="Normal 3 3 11 2 2 3 3" xfId="0"/>
    <cellStyle name="Normal 3 3 11 2 2 3 3 2" xfId="0"/>
    <cellStyle name="Normal 3 3 11 2 2 3 4" xfId="0"/>
    <cellStyle name="Normal 3 3 11 2 2 4" xfId="0"/>
    <cellStyle name="Normal 3 3 11 2 2 4 2" xfId="0"/>
    <cellStyle name="Normal 3 3 11 2 2 4 2 2" xfId="0"/>
    <cellStyle name="Normal 3 3 11 2 2 4 3" xfId="0"/>
    <cellStyle name="Normal 3 3 11 2 2 5" xfId="0"/>
    <cellStyle name="Normal 3 3 11 2 2 5 2" xfId="0"/>
    <cellStyle name="Normal 3 3 11 2 2 6" xfId="0"/>
    <cellStyle name="Normal 3 3 11 2 3" xfId="0"/>
    <cellStyle name="Normal 3 3 11 2 3 2" xfId="0"/>
    <cellStyle name="Normal 3 3 11 2 3 2 2" xfId="0"/>
    <cellStyle name="Normal 3 3 11 2 3 2 2 2" xfId="0"/>
    <cellStyle name="Normal 3 3 11 2 3 2 3" xfId="0"/>
    <cellStyle name="Normal 3 3 11 2 3 3" xfId="0"/>
    <cellStyle name="Normal 3 3 11 2 3 3 2" xfId="0"/>
    <cellStyle name="Normal 3 3 11 2 3 4" xfId="0"/>
    <cellStyle name="Normal 3 3 11 2 4" xfId="0"/>
    <cellStyle name="Normal 3 3 11 2 4 2" xfId="0"/>
    <cellStyle name="Normal 3 3 11 2 4 2 2" xfId="0"/>
    <cellStyle name="Normal 3 3 11 2 4 2 2 2" xfId="0"/>
    <cellStyle name="Normal 3 3 11 2 4 2 3" xfId="0"/>
    <cellStyle name="Normal 3 3 11 2 4 3" xfId="0"/>
    <cellStyle name="Normal 3 3 11 2 4 3 2" xfId="0"/>
    <cellStyle name="Normal 3 3 11 2 4 4" xfId="0"/>
    <cellStyle name="Normal 3 3 11 2 5" xfId="0"/>
    <cellStyle name="Normal 3 3 11 2 5 2" xfId="0"/>
    <cellStyle name="Normal 3 3 11 2 5 2 2" xfId="0"/>
    <cellStyle name="Normal 3 3 11 2 5 2 2 2" xfId="0"/>
    <cellStyle name="Normal 3 3 11 2 5 2 3" xfId="0"/>
    <cellStyle name="Normal 3 3 11 2 5 3" xfId="0"/>
    <cellStyle name="Normal 3 3 11 2 5 3 2" xfId="0"/>
    <cellStyle name="Normal 3 3 11 2 5 4" xfId="0"/>
    <cellStyle name="Normal 3 3 11 2 6" xfId="0"/>
    <cellStyle name="Normal 3 3 11 2 6 2" xfId="0"/>
    <cellStyle name="Normal 3 3 11 2 6 2 2" xfId="0"/>
    <cellStyle name="Normal 3 3 11 2 6 3" xfId="0"/>
    <cellStyle name="Normal 3 3 11 2 7" xfId="0"/>
    <cellStyle name="Normal 3 3 11 2 7 2" xfId="0"/>
    <cellStyle name="Normal 3 3 11 2 8" xfId="0"/>
    <cellStyle name="Normal 3 3 11 3" xfId="0"/>
    <cellStyle name="Normal 3 3 11 3 2" xfId="0"/>
    <cellStyle name="Normal 3 3 11 3 2 2" xfId="0"/>
    <cellStyle name="Normal 3 3 11 3 2 2 2" xfId="0"/>
    <cellStyle name="Normal 3 3 11 3 2 2 2 2" xfId="0"/>
    <cellStyle name="Normal 3 3 11 3 2 2 3" xfId="0"/>
    <cellStyle name="Normal 3 3 11 3 2 3" xfId="0"/>
    <cellStyle name="Normal 3 3 11 3 2 3 2" xfId="0"/>
    <cellStyle name="Normal 3 3 11 3 2 4" xfId="0"/>
    <cellStyle name="Normal 3 3 11 3 3" xfId="0"/>
    <cellStyle name="Normal 3 3 11 3 3 2" xfId="0"/>
    <cellStyle name="Normal 3 3 11 3 3 2 2" xfId="0"/>
    <cellStyle name="Normal 3 3 11 3 3 2 2 2" xfId="0"/>
    <cellStyle name="Normal 3 3 11 3 3 2 3" xfId="0"/>
    <cellStyle name="Normal 3 3 11 3 3 3" xfId="0"/>
    <cellStyle name="Normal 3 3 11 3 3 3 2" xfId="0"/>
    <cellStyle name="Normal 3 3 11 3 3 4" xfId="0"/>
    <cellStyle name="Normal 3 3 11 3 4" xfId="0"/>
    <cellStyle name="Normal 3 3 11 3 4 2" xfId="0"/>
    <cellStyle name="Normal 3 3 11 3 4 2 2" xfId="0"/>
    <cellStyle name="Normal 3 3 11 3 4 3" xfId="0"/>
    <cellStyle name="Normal 3 3 11 3 5" xfId="0"/>
    <cellStyle name="Normal 3 3 11 3 5 2" xfId="0"/>
    <cellStyle name="Normal 3 3 11 3 6" xfId="0"/>
    <cellStyle name="Normal 3 3 11 4" xfId="0"/>
    <cellStyle name="Normal 3 3 11 4 2" xfId="0"/>
    <cellStyle name="Normal 3 3 11 4 2 2" xfId="0"/>
    <cellStyle name="Normal 3 3 11 4 2 2 2" xfId="0"/>
    <cellStyle name="Normal 3 3 11 4 2 2 2 2" xfId="0"/>
    <cellStyle name="Normal 3 3 11 4 2 2 3" xfId="0"/>
    <cellStyle name="Normal 3 3 11 4 2 3" xfId="0"/>
    <cellStyle name="Normal 3 3 11 4 2 3 2" xfId="0"/>
    <cellStyle name="Normal 3 3 11 4 2 4" xfId="0"/>
    <cellStyle name="Normal 3 3 11 4 3" xfId="0"/>
    <cellStyle name="Normal 3 3 11 4 3 2" xfId="0"/>
    <cellStyle name="Normal 3 3 11 4 3 2 2" xfId="0"/>
    <cellStyle name="Normal 3 3 11 4 3 2 2 2" xfId="0"/>
    <cellStyle name="Normal 3 3 11 4 3 2 3" xfId="0"/>
    <cellStyle name="Normal 3 3 11 4 3 3" xfId="0"/>
    <cellStyle name="Normal 3 3 11 4 3 3 2" xfId="0"/>
    <cellStyle name="Normal 3 3 11 4 3 4" xfId="0"/>
    <cellStyle name="Normal 3 3 11 4 4" xfId="0"/>
    <cellStyle name="Normal 3 3 11 4 4 2" xfId="0"/>
    <cellStyle name="Normal 3 3 11 4 4 2 2" xfId="0"/>
    <cellStyle name="Normal 3 3 11 4 4 3" xfId="0"/>
    <cellStyle name="Normal 3 3 11 4 5" xfId="0"/>
    <cellStyle name="Normal 3 3 11 4 5 2" xfId="0"/>
    <cellStyle name="Normal 3 3 11 4 6" xfId="0"/>
    <cellStyle name="Normal 3 3 11 5" xfId="0"/>
    <cellStyle name="Normal 3 3 11 5 2" xfId="0"/>
    <cellStyle name="Normal 3 3 11 5 2 2" xfId="0"/>
    <cellStyle name="Normal 3 3 11 5 2 2 2" xfId="0"/>
    <cellStyle name="Normal 3 3 11 5 2 3" xfId="0"/>
    <cellStyle name="Normal 3 3 11 5 3" xfId="0"/>
    <cellStyle name="Normal 3 3 11 5 3 2" xfId="0"/>
    <cellStyle name="Normal 3 3 11 5 4" xfId="0"/>
    <cellStyle name="Normal 3 3 11 6" xfId="0"/>
    <cellStyle name="Normal 3 3 11 6 2" xfId="0"/>
    <cellStyle name="Normal 3 3 11 6 2 2" xfId="0"/>
    <cellStyle name="Normal 3 3 11 6 2 2 2" xfId="0"/>
    <cellStyle name="Normal 3 3 11 6 2 3" xfId="0"/>
    <cellStyle name="Normal 3 3 11 6 3" xfId="0"/>
    <cellStyle name="Normal 3 3 11 6 3 2" xfId="0"/>
    <cellStyle name="Normal 3 3 11 6 4" xfId="0"/>
    <cellStyle name="Normal 3 3 11 7" xfId="0"/>
    <cellStyle name="Normal 3 3 11 7 2" xfId="0"/>
    <cellStyle name="Normal 3 3 11 7 2 2" xfId="0"/>
    <cellStyle name="Normal 3 3 11 7 2 2 2" xfId="0"/>
    <cellStyle name="Normal 3 3 11 7 2 3" xfId="0"/>
    <cellStyle name="Normal 3 3 11 7 3" xfId="0"/>
    <cellStyle name="Normal 3 3 11 7 3 2" xfId="0"/>
    <cellStyle name="Normal 3 3 11 7 4" xfId="0"/>
    <cellStyle name="Normal 3 3 11 8" xfId="0"/>
    <cellStyle name="Normal 3 3 11 8 2" xfId="0"/>
    <cellStyle name="Normal 3 3 11 8 2 2" xfId="0"/>
    <cellStyle name="Normal 3 3 11 8 3" xfId="0"/>
    <cellStyle name="Normal 3 3 11 9" xfId="0"/>
    <cellStyle name="Normal 3 3 11 9 2" xfId="0"/>
    <cellStyle name="Normal 3 3 12" xfId="0"/>
    <cellStyle name="Normal 3 3 12 2" xfId="0"/>
    <cellStyle name="Normal 3 3 12 2 2" xfId="0"/>
    <cellStyle name="Normal 3 3 12 2 2 2" xfId="0"/>
    <cellStyle name="Normal 3 3 12 2 2 2 2" xfId="0"/>
    <cellStyle name="Normal 3 3 12 2 2 2 2 2" xfId="0"/>
    <cellStyle name="Normal 3 3 12 2 2 2 3" xfId="0"/>
    <cellStyle name="Normal 3 3 12 2 2 3" xfId="0"/>
    <cellStyle name="Normal 3 3 12 2 2 3 2" xfId="0"/>
    <cellStyle name="Normal 3 3 12 2 2 4" xfId="0"/>
    <cellStyle name="Normal 3 3 12 2 3" xfId="0"/>
    <cellStyle name="Normal 3 3 12 2 3 2" xfId="0"/>
    <cellStyle name="Normal 3 3 12 2 3 2 2" xfId="0"/>
    <cellStyle name="Normal 3 3 12 2 3 2 2 2" xfId="0"/>
    <cellStyle name="Normal 3 3 12 2 3 2 3" xfId="0"/>
    <cellStyle name="Normal 3 3 12 2 3 3" xfId="0"/>
    <cellStyle name="Normal 3 3 12 2 3 3 2" xfId="0"/>
    <cellStyle name="Normal 3 3 12 2 3 4" xfId="0"/>
    <cellStyle name="Normal 3 3 12 2 4" xfId="0"/>
    <cellStyle name="Normal 3 3 12 2 4 2" xfId="0"/>
    <cellStyle name="Normal 3 3 12 2 4 2 2" xfId="0"/>
    <cellStyle name="Normal 3 3 12 2 4 3" xfId="0"/>
    <cellStyle name="Normal 3 3 12 2 5" xfId="0"/>
    <cellStyle name="Normal 3 3 12 2 5 2" xfId="0"/>
    <cellStyle name="Normal 3 3 12 2 6" xfId="0"/>
    <cellStyle name="Normal 3 3 12 3" xfId="0"/>
    <cellStyle name="Normal 3 3 12 3 2" xfId="0"/>
    <cellStyle name="Normal 3 3 12 3 2 2" xfId="0"/>
    <cellStyle name="Normal 3 3 12 3 2 2 2" xfId="0"/>
    <cellStyle name="Normal 3 3 12 3 2 3" xfId="0"/>
    <cellStyle name="Normal 3 3 12 3 3" xfId="0"/>
    <cellStyle name="Normal 3 3 12 3 3 2" xfId="0"/>
    <cellStyle name="Normal 3 3 12 3 4" xfId="0"/>
    <cellStyle name="Normal 3 3 12 4" xfId="0"/>
    <cellStyle name="Normal 3 3 12 4 2" xfId="0"/>
    <cellStyle name="Normal 3 3 12 4 2 2" xfId="0"/>
    <cellStyle name="Normal 3 3 12 4 2 2 2" xfId="0"/>
    <cellStyle name="Normal 3 3 12 4 2 3" xfId="0"/>
    <cellStyle name="Normal 3 3 12 4 3" xfId="0"/>
    <cellStyle name="Normal 3 3 12 4 3 2" xfId="0"/>
    <cellStyle name="Normal 3 3 12 4 4" xfId="0"/>
    <cellStyle name="Normal 3 3 12 5" xfId="0"/>
    <cellStyle name="Normal 3 3 12 5 2" xfId="0"/>
    <cellStyle name="Normal 3 3 12 5 2 2" xfId="0"/>
    <cellStyle name="Normal 3 3 12 5 2 2 2" xfId="0"/>
    <cellStyle name="Normal 3 3 12 5 2 3" xfId="0"/>
    <cellStyle name="Normal 3 3 12 5 3" xfId="0"/>
    <cellStyle name="Normal 3 3 12 5 3 2" xfId="0"/>
    <cellStyle name="Normal 3 3 12 5 4" xfId="0"/>
    <cellStyle name="Normal 3 3 12 6" xfId="0"/>
    <cellStyle name="Normal 3 3 12 6 2" xfId="0"/>
    <cellStyle name="Normal 3 3 12 6 2 2" xfId="0"/>
    <cellStyle name="Normal 3 3 12 6 3" xfId="0"/>
    <cellStyle name="Normal 3 3 12 7" xfId="0"/>
    <cellStyle name="Normal 3 3 12 7 2" xfId="0"/>
    <cellStyle name="Normal 3 3 12 8" xfId="0"/>
    <cellStyle name="Normal 3 3 13" xfId="0"/>
    <cellStyle name="Normal 3 3 13 2" xfId="0"/>
    <cellStyle name="Normal 3 3 13 2 2" xfId="0"/>
    <cellStyle name="Normal 3 3 13 2 2 2" xfId="0"/>
    <cellStyle name="Normal 3 3 13 2 2 2 2" xfId="0"/>
    <cellStyle name="Normal 3 3 13 2 2 3" xfId="0"/>
    <cellStyle name="Normal 3 3 13 2 3" xfId="0"/>
    <cellStyle name="Normal 3 3 13 2 3 2" xfId="0"/>
    <cellStyle name="Normal 3 3 13 2 4" xfId="0"/>
    <cellStyle name="Normal 3 3 13 3" xfId="0"/>
    <cellStyle name="Normal 3 3 13 3 2" xfId="0"/>
    <cellStyle name="Normal 3 3 13 3 2 2" xfId="0"/>
    <cellStyle name="Normal 3 3 13 3 2 2 2" xfId="0"/>
    <cellStyle name="Normal 3 3 13 3 2 3" xfId="0"/>
    <cellStyle name="Normal 3 3 13 3 3" xfId="0"/>
    <cellStyle name="Normal 3 3 13 3 3 2" xfId="0"/>
    <cellStyle name="Normal 3 3 13 3 4" xfId="0"/>
    <cellStyle name="Normal 3 3 13 4" xfId="0"/>
    <cellStyle name="Normal 3 3 13 4 2" xfId="0"/>
    <cellStyle name="Normal 3 3 13 4 2 2" xfId="0"/>
    <cellStyle name="Normal 3 3 13 4 3" xfId="0"/>
    <cellStyle name="Normal 3 3 13 5" xfId="0"/>
    <cellStyle name="Normal 3 3 13 5 2" xfId="0"/>
    <cellStyle name="Normal 3 3 13 6" xfId="0"/>
    <cellStyle name="Normal 3 3 14" xfId="0"/>
    <cellStyle name="Normal 3 3 14 2" xfId="0"/>
    <cellStyle name="Normal 3 3 14 2 2" xfId="0"/>
    <cellStyle name="Normal 3 3 14 2 2 2" xfId="0"/>
    <cellStyle name="Normal 3 3 14 2 2 2 2" xfId="0"/>
    <cellStyle name="Normal 3 3 14 2 2 3" xfId="0"/>
    <cellStyle name="Normal 3 3 14 2 3" xfId="0"/>
    <cellStyle name="Normal 3 3 14 2 3 2" xfId="0"/>
    <cellStyle name="Normal 3 3 14 2 4" xfId="0"/>
    <cellStyle name="Normal 3 3 14 3" xfId="0"/>
    <cellStyle name="Normal 3 3 14 3 2" xfId="0"/>
    <cellStyle name="Normal 3 3 14 3 2 2" xfId="0"/>
    <cellStyle name="Normal 3 3 14 3 2 2 2" xfId="0"/>
    <cellStyle name="Normal 3 3 14 3 2 3" xfId="0"/>
    <cellStyle name="Normal 3 3 14 3 3" xfId="0"/>
    <cellStyle name="Normal 3 3 14 3 3 2" xfId="0"/>
    <cellStyle name="Normal 3 3 14 3 4" xfId="0"/>
    <cellStyle name="Normal 3 3 14 4" xfId="0"/>
    <cellStyle name="Normal 3 3 14 4 2" xfId="0"/>
    <cellStyle name="Normal 3 3 14 4 2 2" xfId="0"/>
    <cellStyle name="Normal 3 3 14 4 3" xfId="0"/>
    <cellStyle name="Normal 3 3 14 5" xfId="0"/>
    <cellStyle name="Normal 3 3 14 5 2" xfId="0"/>
    <cellStyle name="Normal 3 3 14 6" xfId="0"/>
    <cellStyle name="Normal 3 3 15" xfId="0"/>
    <cellStyle name="Normal 3 3 15 2" xfId="0"/>
    <cellStyle name="Normal 3 3 15 2 2" xfId="0"/>
    <cellStyle name="Normal 3 3 15 2 2 2" xfId="0"/>
    <cellStyle name="Normal 3 3 15 2 3" xfId="0"/>
    <cellStyle name="Normal 3 3 15 3" xfId="0"/>
    <cellStyle name="Normal 3 3 15 3 2" xfId="0"/>
    <cellStyle name="Normal 3 3 15 4" xfId="0"/>
    <cellStyle name="Normal 3 3 16" xfId="0"/>
    <cellStyle name="Normal 3 3 16 2" xfId="0"/>
    <cellStyle name="Normal 3 3 16 2 2" xfId="0"/>
    <cellStyle name="Normal 3 3 16 2 2 2" xfId="0"/>
    <cellStyle name="Normal 3 3 16 2 3" xfId="0"/>
    <cellStyle name="Normal 3 3 16 3" xfId="0"/>
    <cellStyle name="Normal 3 3 16 3 2" xfId="0"/>
    <cellStyle name="Normal 3 3 16 4" xfId="0"/>
    <cellStyle name="Normal 3 3 17" xfId="0"/>
    <cellStyle name="Normal 3 3 17 2" xfId="0"/>
    <cellStyle name="Normal 3 3 17 2 2" xfId="0"/>
    <cellStyle name="Normal 3 3 17 2 2 2" xfId="0"/>
    <cellStyle name="Normal 3 3 17 2 3" xfId="0"/>
    <cellStyle name="Normal 3 3 17 3" xfId="0"/>
    <cellStyle name="Normal 3 3 17 3 2" xfId="0"/>
    <cellStyle name="Normal 3 3 17 4" xfId="0"/>
    <cellStyle name="Normal 3 3 18" xfId="0"/>
    <cellStyle name="Normal 3 3 18 2" xfId="0"/>
    <cellStyle name="Normal 3 3 18 2 2" xfId="0"/>
    <cellStyle name="Normal 3 3 18 3" xfId="0"/>
    <cellStyle name="Normal 3 3 19" xfId="0"/>
    <cellStyle name="Normal 3 3 19 2" xfId="0"/>
    <cellStyle name="Normal 3 3 2" xfId="0"/>
    <cellStyle name="Normal 3 3 2 10" xfId="0"/>
    <cellStyle name="Normal 3 3 2 10 2" xfId="0"/>
    <cellStyle name="Normal 3 3 2 10 2 2" xfId="0"/>
    <cellStyle name="Normal 3 3 2 10 2 2 2" xfId="0"/>
    <cellStyle name="Normal 3 3 2 10 2 2 2 2" xfId="0"/>
    <cellStyle name="Normal 3 3 2 10 2 2 2 2 2" xfId="0"/>
    <cellStyle name="Normal 3 3 2 10 2 2 2 3" xfId="0"/>
    <cellStyle name="Normal 3 3 2 10 2 2 3" xfId="0"/>
    <cellStyle name="Normal 3 3 2 10 2 2 3 2" xfId="0"/>
    <cellStyle name="Normal 3 3 2 10 2 2 4" xfId="0"/>
    <cellStyle name="Normal 3 3 2 10 2 3" xfId="0"/>
    <cellStyle name="Normal 3 3 2 10 2 3 2" xfId="0"/>
    <cellStyle name="Normal 3 3 2 10 2 3 2 2" xfId="0"/>
    <cellStyle name="Normal 3 3 2 10 2 3 2 2 2" xfId="0"/>
    <cellStyle name="Normal 3 3 2 10 2 3 2 3" xfId="0"/>
    <cellStyle name="Normal 3 3 2 10 2 3 3" xfId="0"/>
    <cellStyle name="Normal 3 3 2 10 2 3 3 2" xfId="0"/>
    <cellStyle name="Normal 3 3 2 10 2 3 4" xfId="0"/>
    <cellStyle name="Normal 3 3 2 10 2 4" xfId="0"/>
    <cellStyle name="Normal 3 3 2 10 2 4 2" xfId="0"/>
    <cellStyle name="Normal 3 3 2 10 2 4 2 2" xfId="0"/>
    <cellStyle name="Normal 3 3 2 10 2 4 3" xfId="0"/>
    <cellStyle name="Normal 3 3 2 10 2 5" xfId="0"/>
    <cellStyle name="Normal 3 3 2 10 2 5 2" xfId="0"/>
    <cellStyle name="Normal 3 3 2 10 2 6" xfId="0"/>
    <cellStyle name="Normal 3 3 2 10 3" xfId="0"/>
    <cellStyle name="Normal 3 3 2 10 3 2" xfId="0"/>
    <cellStyle name="Normal 3 3 2 10 3 2 2" xfId="0"/>
    <cellStyle name="Normal 3 3 2 10 3 2 2 2" xfId="0"/>
    <cellStyle name="Normal 3 3 2 10 3 2 3" xfId="0"/>
    <cellStyle name="Normal 3 3 2 10 3 3" xfId="0"/>
    <cellStyle name="Normal 3 3 2 10 3 3 2" xfId="0"/>
    <cellStyle name="Normal 3 3 2 10 3 4" xfId="0"/>
    <cellStyle name="Normal 3 3 2 10 4" xfId="0"/>
    <cellStyle name="Normal 3 3 2 10 4 2" xfId="0"/>
    <cellStyle name="Normal 3 3 2 10 4 2 2" xfId="0"/>
    <cellStyle name="Normal 3 3 2 10 4 2 2 2" xfId="0"/>
    <cellStyle name="Normal 3 3 2 10 4 2 3" xfId="0"/>
    <cellStyle name="Normal 3 3 2 10 4 3" xfId="0"/>
    <cellStyle name="Normal 3 3 2 10 4 3 2" xfId="0"/>
    <cellStyle name="Normal 3 3 2 10 4 4" xfId="0"/>
    <cellStyle name="Normal 3 3 2 10 5" xfId="0"/>
    <cellStyle name="Normal 3 3 2 10 5 2" xfId="0"/>
    <cellStyle name="Normal 3 3 2 10 5 2 2" xfId="0"/>
    <cellStyle name="Normal 3 3 2 10 5 2 2 2" xfId="0"/>
    <cellStyle name="Normal 3 3 2 10 5 2 3" xfId="0"/>
    <cellStyle name="Normal 3 3 2 10 5 3" xfId="0"/>
    <cellStyle name="Normal 3 3 2 10 5 3 2" xfId="0"/>
    <cellStyle name="Normal 3 3 2 10 5 4" xfId="0"/>
    <cellStyle name="Normal 3 3 2 10 6" xfId="0"/>
    <cellStyle name="Normal 3 3 2 10 6 2" xfId="0"/>
    <cellStyle name="Normal 3 3 2 10 6 2 2" xfId="0"/>
    <cellStyle name="Normal 3 3 2 10 6 3" xfId="0"/>
    <cellStyle name="Normal 3 3 2 10 7" xfId="0"/>
    <cellStyle name="Normal 3 3 2 10 7 2" xfId="0"/>
    <cellStyle name="Normal 3 3 2 10 8" xfId="0"/>
    <cellStyle name="Normal 3 3 2 11" xfId="0"/>
    <cellStyle name="Normal 3 3 2 11 2" xfId="0"/>
    <cellStyle name="Normal 3 3 2 11 2 2" xfId="0"/>
    <cellStyle name="Normal 3 3 2 11 2 2 2" xfId="0"/>
    <cellStyle name="Normal 3 3 2 11 2 2 2 2" xfId="0"/>
    <cellStyle name="Normal 3 3 2 11 2 2 3" xfId="0"/>
    <cellStyle name="Normal 3 3 2 11 2 3" xfId="0"/>
    <cellStyle name="Normal 3 3 2 11 2 3 2" xfId="0"/>
    <cellStyle name="Normal 3 3 2 11 2 4" xfId="0"/>
    <cellStyle name="Normal 3 3 2 11 3" xfId="0"/>
    <cellStyle name="Normal 3 3 2 11 3 2" xfId="0"/>
    <cellStyle name="Normal 3 3 2 11 3 2 2" xfId="0"/>
    <cellStyle name="Normal 3 3 2 11 3 2 2 2" xfId="0"/>
    <cellStyle name="Normal 3 3 2 11 3 2 3" xfId="0"/>
    <cellStyle name="Normal 3 3 2 11 3 3" xfId="0"/>
    <cellStyle name="Normal 3 3 2 11 3 3 2" xfId="0"/>
    <cellStyle name="Normal 3 3 2 11 3 4" xfId="0"/>
    <cellStyle name="Normal 3 3 2 11 4" xfId="0"/>
    <cellStyle name="Normal 3 3 2 11 4 2" xfId="0"/>
    <cellStyle name="Normal 3 3 2 11 4 2 2" xfId="0"/>
    <cellStyle name="Normal 3 3 2 11 4 3" xfId="0"/>
    <cellStyle name="Normal 3 3 2 11 5" xfId="0"/>
    <cellStyle name="Normal 3 3 2 11 5 2" xfId="0"/>
    <cellStyle name="Normal 3 3 2 11 6" xfId="0"/>
    <cellStyle name="Normal 3 3 2 12" xfId="0"/>
    <cellStyle name="Normal 3 3 2 12 2" xfId="0"/>
    <cellStyle name="Normal 3 3 2 12 2 2" xfId="0"/>
    <cellStyle name="Normal 3 3 2 12 2 2 2" xfId="0"/>
    <cellStyle name="Normal 3 3 2 12 2 2 2 2" xfId="0"/>
    <cellStyle name="Normal 3 3 2 12 2 2 3" xfId="0"/>
    <cellStyle name="Normal 3 3 2 12 2 3" xfId="0"/>
    <cellStyle name="Normal 3 3 2 12 2 3 2" xfId="0"/>
    <cellStyle name="Normal 3 3 2 12 2 4" xfId="0"/>
    <cellStyle name="Normal 3 3 2 12 3" xfId="0"/>
    <cellStyle name="Normal 3 3 2 12 3 2" xfId="0"/>
    <cellStyle name="Normal 3 3 2 12 3 2 2" xfId="0"/>
    <cellStyle name="Normal 3 3 2 12 3 2 2 2" xfId="0"/>
    <cellStyle name="Normal 3 3 2 12 3 2 3" xfId="0"/>
    <cellStyle name="Normal 3 3 2 12 3 3" xfId="0"/>
    <cellStyle name="Normal 3 3 2 12 3 3 2" xfId="0"/>
    <cellStyle name="Normal 3 3 2 12 3 4" xfId="0"/>
    <cellStyle name="Normal 3 3 2 12 4" xfId="0"/>
    <cellStyle name="Normal 3 3 2 12 4 2" xfId="0"/>
    <cellStyle name="Normal 3 3 2 12 4 2 2" xfId="0"/>
    <cellStyle name="Normal 3 3 2 12 4 3" xfId="0"/>
    <cellStyle name="Normal 3 3 2 12 5" xfId="0"/>
    <cellStyle name="Normal 3 3 2 12 5 2" xfId="0"/>
    <cellStyle name="Normal 3 3 2 12 6" xfId="0"/>
    <cellStyle name="Normal 3 3 2 13" xfId="0"/>
    <cellStyle name="Normal 3 3 2 13 2" xfId="0"/>
    <cellStyle name="Normal 3 3 2 13 2 2" xfId="0"/>
    <cellStyle name="Normal 3 3 2 13 2 2 2" xfId="0"/>
    <cellStyle name="Normal 3 3 2 13 2 3" xfId="0"/>
    <cellStyle name="Normal 3 3 2 13 3" xfId="0"/>
    <cellStyle name="Normal 3 3 2 13 3 2" xfId="0"/>
    <cellStyle name="Normal 3 3 2 13 4" xfId="0"/>
    <cellStyle name="Normal 3 3 2 14" xfId="0"/>
    <cellStyle name="Normal 3 3 2 14 2" xfId="0"/>
    <cellStyle name="Normal 3 3 2 14 2 2" xfId="0"/>
    <cellStyle name="Normal 3 3 2 14 2 2 2" xfId="0"/>
    <cellStyle name="Normal 3 3 2 14 2 3" xfId="0"/>
    <cellStyle name="Normal 3 3 2 14 3" xfId="0"/>
    <cellStyle name="Normal 3 3 2 14 3 2" xfId="0"/>
    <cellStyle name="Normal 3 3 2 14 4" xfId="0"/>
    <cellStyle name="Normal 3 3 2 15" xfId="0"/>
    <cellStyle name="Normal 3 3 2 15 2" xfId="0"/>
    <cellStyle name="Normal 3 3 2 15 2 2" xfId="0"/>
    <cellStyle name="Normal 3 3 2 15 2 2 2" xfId="0"/>
    <cellStyle name="Normal 3 3 2 15 2 3" xfId="0"/>
    <cellStyle name="Normal 3 3 2 15 3" xfId="0"/>
    <cellStyle name="Normal 3 3 2 15 3 2" xfId="0"/>
    <cellStyle name="Normal 3 3 2 15 4" xfId="0"/>
    <cellStyle name="Normal 3 3 2 16" xfId="0"/>
    <cellStyle name="Normal 3 3 2 16 2" xfId="0"/>
    <cellStyle name="Normal 3 3 2 16 2 2" xfId="0"/>
    <cellStyle name="Normal 3 3 2 16 3" xfId="0"/>
    <cellStyle name="Normal 3 3 2 17" xfId="0"/>
    <cellStyle name="Normal 3 3 2 17 2" xfId="0"/>
    <cellStyle name="Normal 3 3 2 18" xfId="0"/>
    <cellStyle name="Normal 3 3 2 18 2" xfId="0"/>
    <cellStyle name="Normal 3 3 2 19" xfId="0"/>
    <cellStyle name="Normal 3 3 2 19 2" xfId="0"/>
    <cellStyle name="Normal 3 3 2 2" xfId="0"/>
    <cellStyle name="Normal 3 3 2 2 10" xfId="0"/>
    <cellStyle name="Normal 3 3 2 2 10 2" xfId="0"/>
    <cellStyle name="Normal 3 3 2 2 10 2 2" xfId="0"/>
    <cellStyle name="Normal 3 3 2 2 10 2 2 2" xfId="0"/>
    <cellStyle name="Normal 3 3 2 2 10 2 3" xfId="0"/>
    <cellStyle name="Normal 3 3 2 2 10 3" xfId="0"/>
    <cellStyle name="Normal 3 3 2 2 10 3 2" xfId="0"/>
    <cellStyle name="Normal 3 3 2 2 10 4" xfId="0"/>
    <cellStyle name="Normal 3 3 2 2 11" xfId="0"/>
    <cellStyle name="Normal 3 3 2 2 11 2" xfId="0"/>
    <cellStyle name="Normal 3 3 2 2 11 2 2" xfId="0"/>
    <cellStyle name="Normal 3 3 2 2 11 2 2 2" xfId="0"/>
    <cellStyle name="Normal 3 3 2 2 11 2 3" xfId="0"/>
    <cellStyle name="Normal 3 3 2 2 11 3" xfId="0"/>
    <cellStyle name="Normal 3 3 2 2 11 3 2" xfId="0"/>
    <cellStyle name="Normal 3 3 2 2 11 4" xfId="0"/>
    <cellStyle name="Normal 3 3 2 2 12" xfId="0"/>
    <cellStyle name="Normal 3 3 2 2 12 2" xfId="0"/>
    <cellStyle name="Normal 3 3 2 2 12 2 2" xfId="0"/>
    <cellStyle name="Normal 3 3 2 2 12 2 2 2" xfId="0"/>
    <cellStyle name="Normal 3 3 2 2 12 2 3" xfId="0"/>
    <cellStyle name="Normal 3 3 2 2 12 3" xfId="0"/>
    <cellStyle name="Normal 3 3 2 2 12 3 2" xfId="0"/>
    <cellStyle name="Normal 3 3 2 2 12 4" xfId="0"/>
    <cellStyle name="Normal 3 3 2 2 13" xfId="0"/>
    <cellStyle name="Normal 3 3 2 2 13 2" xfId="0"/>
    <cellStyle name="Normal 3 3 2 2 13 2 2" xfId="0"/>
    <cellStyle name="Normal 3 3 2 2 13 3" xfId="0"/>
    <cellStyle name="Normal 3 3 2 2 14" xfId="0"/>
    <cellStyle name="Normal 3 3 2 2 14 2" xfId="0"/>
    <cellStyle name="Normal 3 3 2 2 15" xfId="0"/>
    <cellStyle name="Normal 3 3 2 2 15 2" xfId="0"/>
    <cellStyle name="Normal 3 3 2 2 16" xfId="0"/>
    <cellStyle name="Normal 3 3 2 2 16 2" xfId="0"/>
    <cellStyle name="Normal 3 3 2 2 17" xfId="0"/>
    <cellStyle name="Normal 3 3 2 2 2" xfId="0"/>
    <cellStyle name="Normal 3 3 2 2 2 10" xfId="0"/>
    <cellStyle name="Normal 3 3 2 2 2 10 2" xfId="0"/>
    <cellStyle name="Normal 3 3 2 2 2 10 2 2" xfId="0"/>
    <cellStyle name="Normal 3 3 2 2 2 10 3" xfId="0"/>
    <cellStyle name="Normal 3 3 2 2 2 11" xfId="0"/>
    <cellStyle name="Normal 3 3 2 2 2 11 2" xfId="0"/>
    <cellStyle name="Normal 3 3 2 2 2 12" xfId="0"/>
    <cellStyle name="Normal 3 3 2 2 2 12 2" xfId="0"/>
    <cellStyle name="Normal 3 3 2 2 2 13" xfId="0"/>
    <cellStyle name="Normal 3 3 2 2 2 13 2" xfId="0"/>
    <cellStyle name="Normal 3 3 2 2 2 14" xfId="0"/>
    <cellStyle name="Normal 3 3 2 2 2 2" xfId="0"/>
    <cellStyle name="Normal 3 3 2 2 2 2 10" xfId="0"/>
    <cellStyle name="Normal 3 3 2 2 2 2 2" xfId="0"/>
    <cellStyle name="Normal 3 3 2 2 2 2 2 2" xfId="0"/>
    <cellStyle name="Normal 3 3 2 2 2 2 2 2 2" xfId="0"/>
    <cellStyle name="Normal 3 3 2 2 2 2 2 2 2 2" xfId="0"/>
    <cellStyle name="Normal 3 3 2 2 2 2 2 2 2 2 2" xfId="0"/>
    <cellStyle name="Normal 3 3 2 2 2 2 2 2 2 2 2 2" xfId="0"/>
    <cellStyle name="Normal 3 3 2 2 2 2 2 2 2 2 3" xfId="0"/>
    <cellStyle name="Normal 3 3 2 2 2 2 2 2 2 3" xfId="0"/>
    <cellStyle name="Normal 3 3 2 2 2 2 2 2 2 3 2" xfId="0"/>
    <cellStyle name="Normal 3 3 2 2 2 2 2 2 2 4" xfId="0"/>
    <cellStyle name="Normal 3 3 2 2 2 2 2 2 3" xfId="0"/>
    <cellStyle name="Normal 3 3 2 2 2 2 2 2 3 2" xfId="0"/>
    <cellStyle name="Normal 3 3 2 2 2 2 2 2 3 2 2" xfId="0"/>
    <cellStyle name="Normal 3 3 2 2 2 2 2 2 3 2 2 2" xfId="0"/>
    <cellStyle name="Normal 3 3 2 2 2 2 2 2 3 2 3" xfId="0"/>
    <cellStyle name="Normal 3 3 2 2 2 2 2 2 3 3" xfId="0"/>
    <cellStyle name="Normal 3 3 2 2 2 2 2 2 3 3 2" xfId="0"/>
    <cellStyle name="Normal 3 3 2 2 2 2 2 2 3 4" xfId="0"/>
    <cellStyle name="Normal 3 3 2 2 2 2 2 2 4" xfId="0"/>
    <cellStyle name="Normal 3 3 2 2 2 2 2 2 4 2" xfId="0"/>
    <cellStyle name="Normal 3 3 2 2 2 2 2 2 4 2 2" xfId="0"/>
    <cellStyle name="Normal 3 3 2 2 2 2 2 2 4 3" xfId="0"/>
    <cellStyle name="Normal 3 3 2 2 2 2 2 2 5" xfId="0"/>
    <cellStyle name="Normal 3 3 2 2 2 2 2 2 5 2" xfId="0"/>
    <cellStyle name="Normal 3 3 2 2 2 2 2 2 6" xfId="0"/>
    <cellStyle name="Normal 3 3 2 2 2 2 2 3" xfId="0"/>
    <cellStyle name="Normal 3 3 2 2 2 2 2 3 2" xfId="0"/>
    <cellStyle name="Normal 3 3 2 2 2 2 2 3 2 2" xfId="0"/>
    <cellStyle name="Normal 3 3 2 2 2 2 2 3 2 2 2" xfId="0"/>
    <cellStyle name="Normal 3 3 2 2 2 2 2 3 2 3" xfId="0"/>
    <cellStyle name="Normal 3 3 2 2 2 2 2 3 3" xfId="0"/>
    <cellStyle name="Normal 3 3 2 2 2 2 2 3 3 2" xfId="0"/>
    <cellStyle name="Normal 3 3 2 2 2 2 2 3 4" xfId="0"/>
    <cellStyle name="Normal 3 3 2 2 2 2 2 4" xfId="0"/>
    <cellStyle name="Normal 3 3 2 2 2 2 2 4 2" xfId="0"/>
    <cellStyle name="Normal 3 3 2 2 2 2 2 4 2 2" xfId="0"/>
    <cellStyle name="Normal 3 3 2 2 2 2 2 4 2 2 2" xfId="0"/>
    <cellStyle name="Normal 3 3 2 2 2 2 2 4 2 3" xfId="0"/>
    <cellStyle name="Normal 3 3 2 2 2 2 2 4 3" xfId="0"/>
    <cellStyle name="Normal 3 3 2 2 2 2 2 4 3 2" xfId="0"/>
    <cellStyle name="Normal 3 3 2 2 2 2 2 4 4" xfId="0"/>
    <cellStyle name="Normal 3 3 2 2 2 2 2 5" xfId="0"/>
    <cellStyle name="Normal 3 3 2 2 2 2 2 5 2" xfId="0"/>
    <cellStyle name="Normal 3 3 2 2 2 2 2 5 2 2" xfId="0"/>
    <cellStyle name="Normal 3 3 2 2 2 2 2 5 2 2 2" xfId="0"/>
    <cellStyle name="Normal 3 3 2 2 2 2 2 5 2 3" xfId="0"/>
    <cellStyle name="Normal 3 3 2 2 2 2 2 5 3" xfId="0"/>
    <cellStyle name="Normal 3 3 2 2 2 2 2 5 3 2" xfId="0"/>
    <cellStyle name="Normal 3 3 2 2 2 2 2 5 4" xfId="0"/>
    <cellStyle name="Normal 3 3 2 2 2 2 2 6" xfId="0"/>
    <cellStyle name="Normal 3 3 2 2 2 2 2 6 2" xfId="0"/>
    <cellStyle name="Normal 3 3 2 2 2 2 2 6 2 2" xfId="0"/>
    <cellStyle name="Normal 3 3 2 2 2 2 2 6 3" xfId="0"/>
    <cellStyle name="Normal 3 3 2 2 2 2 2 7" xfId="0"/>
    <cellStyle name="Normal 3 3 2 2 2 2 2 7 2" xfId="0"/>
    <cellStyle name="Normal 3 3 2 2 2 2 2 8" xfId="0"/>
    <cellStyle name="Normal 3 3 2 2 2 2 3" xfId="0"/>
    <cellStyle name="Normal 3 3 2 2 2 2 3 2" xfId="0"/>
    <cellStyle name="Normal 3 3 2 2 2 2 3 2 2" xfId="0"/>
    <cellStyle name="Normal 3 3 2 2 2 2 3 2 2 2" xfId="0"/>
    <cellStyle name="Normal 3 3 2 2 2 2 3 2 2 2 2" xfId="0"/>
    <cellStyle name="Normal 3 3 2 2 2 2 3 2 2 3" xfId="0"/>
    <cellStyle name="Normal 3 3 2 2 2 2 3 2 3" xfId="0"/>
    <cellStyle name="Normal 3 3 2 2 2 2 3 2 3 2" xfId="0"/>
    <cellStyle name="Normal 3 3 2 2 2 2 3 2 4" xfId="0"/>
    <cellStyle name="Normal 3 3 2 2 2 2 3 3" xfId="0"/>
    <cellStyle name="Normal 3 3 2 2 2 2 3 3 2" xfId="0"/>
    <cellStyle name="Normal 3 3 2 2 2 2 3 3 2 2" xfId="0"/>
    <cellStyle name="Normal 3 3 2 2 2 2 3 3 2 2 2" xfId="0"/>
    <cellStyle name="Normal 3 3 2 2 2 2 3 3 2 3" xfId="0"/>
    <cellStyle name="Normal 3 3 2 2 2 2 3 3 3" xfId="0"/>
    <cellStyle name="Normal 3 3 2 2 2 2 3 3 3 2" xfId="0"/>
    <cellStyle name="Normal 3 3 2 2 2 2 3 3 4" xfId="0"/>
    <cellStyle name="Normal 3 3 2 2 2 2 3 4" xfId="0"/>
    <cellStyle name="Normal 3 3 2 2 2 2 3 4 2" xfId="0"/>
    <cellStyle name="Normal 3 3 2 2 2 2 3 4 2 2" xfId="0"/>
    <cellStyle name="Normal 3 3 2 2 2 2 3 4 3" xfId="0"/>
    <cellStyle name="Normal 3 3 2 2 2 2 3 5" xfId="0"/>
    <cellStyle name="Normal 3 3 2 2 2 2 3 5 2" xfId="0"/>
    <cellStyle name="Normal 3 3 2 2 2 2 3 6" xfId="0"/>
    <cellStyle name="Normal 3 3 2 2 2 2 4" xfId="0"/>
    <cellStyle name="Normal 3 3 2 2 2 2 4 2" xfId="0"/>
    <cellStyle name="Normal 3 3 2 2 2 2 4 2 2" xfId="0"/>
    <cellStyle name="Normal 3 3 2 2 2 2 4 2 2 2" xfId="0"/>
    <cellStyle name="Normal 3 3 2 2 2 2 4 2 2 2 2" xfId="0"/>
    <cellStyle name="Normal 3 3 2 2 2 2 4 2 2 3" xfId="0"/>
    <cellStyle name="Normal 3 3 2 2 2 2 4 2 3" xfId="0"/>
    <cellStyle name="Normal 3 3 2 2 2 2 4 2 3 2" xfId="0"/>
    <cellStyle name="Normal 3 3 2 2 2 2 4 2 4" xfId="0"/>
    <cellStyle name="Normal 3 3 2 2 2 2 4 3" xfId="0"/>
    <cellStyle name="Normal 3 3 2 2 2 2 4 3 2" xfId="0"/>
    <cellStyle name="Normal 3 3 2 2 2 2 4 3 2 2" xfId="0"/>
    <cellStyle name="Normal 3 3 2 2 2 2 4 3 2 2 2" xfId="0"/>
    <cellStyle name="Normal 3 3 2 2 2 2 4 3 2 3" xfId="0"/>
    <cellStyle name="Normal 3 3 2 2 2 2 4 3 3" xfId="0"/>
    <cellStyle name="Normal 3 3 2 2 2 2 4 3 3 2" xfId="0"/>
    <cellStyle name="Normal 3 3 2 2 2 2 4 3 4" xfId="0"/>
    <cellStyle name="Normal 3 3 2 2 2 2 4 4" xfId="0"/>
    <cellStyle name="Normal 3 3 2 2 2 2 4 4 2" xfId="0"/>
    <cellStyle name="Normal 3 3 2 2 2 2 4 4 2 2" xfId="0"/>
    <cellStyle name="Normal 3 3 2 2 2 2 4 4 3" xfId="0"/>
    <cellStyle name="Normal 3 3 2 2 2 2 4 5" xfId="0"/>
    <cellStyle name="Normal 3 3 2 2 2 2 4 5 2" xfId="0"/>
    <cellStyle name="Normal 3 3 2 2 2 2 4 6" xfId="0"/>
    <cellStyle name="Normal 3 3 2 2 2 2 5" xfId="0"/>
    <cellStyle name="Normal 3 3 2 2 2 2 5 2" xfId="0"/>
    <cellStyle name="Normal 3 3 2 2 2 2 5 2 2" xfId="0"/>
    <cellStyle name="Normal 3 3 2 2 2 2 5 2 2 2" xfId="0"/>
    <cellStyle name="Normal 3 3 2 2 2 2 5 2 3" xfId="0"/>
    <cellStyle name="Normal 3 3 2 2 2 2 5 3" xfId="0"/>
    <cellStyle name="Normal 3 3 2 2 2 2 5 3 2" xfId="0"/>
    <cellStyle name="Normal 3 3 2 2 2 2 5 4" xfId="0"/>
    <cellStyle name="Normal 3 3 2 2 2 2 6" xfId="0"/>
    <cellStyle name="Normal 3 3 2 2 2 2 6 2" xfId="0"/>
    <cellStyle name="Normal 3 3 2 2 2 2 6 2 2" xfId="0"/>
    <cellStyle name="Normal 3 3 2 2 2 2 6 2 2 2" xfId="0"/>
    <cellStyle name="Normal 3 3 2 2 2 2 6 2 3" xfId="0"/>
    <cellStyle name="Normal 3 3 2 2 2 2 6 3" xfId="0"/>
    <cellStyle name="Normal 3 3 2 2 2 2 6 3 2" xfId="0"/>
    <cellStyle name="Normal 3 3 2 2 2 2 6 4" xfId="0"/>
    <cellStyle name="Normal 3 3 2 2 2 2 7" xfId="0"/>
    <cellStyle name="Normal 3 3 2 2 2 2 7 2" xfId="0"/>
    <cellStyle name="Normal 3 3 2 2 2 2 7 2 2" xfId="0"/>
    <cellStyle name="Normal 3 3 2 2 2 2 7 2 2 2" xfId="0"/>
    <cellStyle name="Normal 3 3 2 2 2 2 7 2 3" xfId="0"/>
    <cellStyle name="Normal 3 3 2 2 2 2 7 3" xfId="0"/>
    <cellStyle name="Normal 3 3 2 2 2 2 7 3 2" xfId="0"/>
    <cellStyle name="Normal 3 3 2 2 2 2 7 4" xfId="0"/>
    <cellStyle name="Normal 3 3 2 2 2 2 8" xfId="0"/>
    <cellStyle name="Normal 3 3 2 2 2 2 8 2" xfId="0"/>
    <cellStyle name="Normal 3 3 2 2 2 2 8 2 2" xfId="0"/>
    <cellStyle name="Normal 3 3 2 2 2 2 8 3" xfId="0"/>
    <cellStyle name="Normal 3 3 2 2 2 2 9" xfId="0"/>
    <cellStyle name="Normal 3 3 2 2 2 2 9 2" xfId="0"/>
    <cellStyle name="Normal 3 3 2 2 2 3" xfId="0"/>
    <cellStyle name="Normal 3 3 2 2 2 3 10" xfId="0"/>
    <cellStyle name="Normal 3 3 2 2 2 3 2" xfId="0"/>
    <cellStyle name="Normal 3 3 2 2 2 3 2 2" xfId="0"/>
    <cellStyle name="Normal 3 3 2 2 2 3 2 2 2" xfId="0"/>
    <cellStyle name="Normal 3 3 2 2 2 3 2 2 2 2" xfId="0"/>
    <cellStyle name="Normal 3 3 2 2 2 3 2 2 2 2 2" xfId="0"/>
    <cellStyle name="Normal 3 3 2 2 2 3 2 2 2 2 2 2" xfId="0"/>
    <cellStyle name="Normal 3 3 2 2 2 3 2 2 2 2 3" xfId="0"/>
    <cellStyle name="Normal 3 3 2 2 2 3 2 2 2 3" xfId="0"/>
    <cellStyle name="Normal 3 3 2 2 2 3 2 2 2 3 2" xfId="0"/>
    <cellStyle name="Normal 3 3 2 2 2 3 2 2 2 4" xfId="0"/>
    <cellStyle name="Normal 3 3 2 2 2 3 2 2 3" xfId="0"/>
    <cellStyle name="Normal 3 3 2 2 2 3 2 2 3 2" xfId="0"/>
    <cellStyle name="Normal 3 3 2 2 2 3 2 2 3 2 2" xfId="0"/>
    <cellStyle name="Normal 3 3 2 2 2 3 2 2 3 2 2 2" xfId="0"/>
    <cellStyle name="Normal 3 3 2 2 2 3 2 2 3 2 3" xfId="0"/>
    <cellStyle name="Normal 3 3 2 2 2 3 2 2 3 3" xfId="0"/>
    <cellStyle name="Normal 3 3 2 2 2 3 2 2 3 3 2" xfId="0"/>
    <cellStyle name="Normal 3 3 2 2 2 3 2 2 3 4" xfId="0"/>
    <cellStyle name="Normal 3 3 2 2 2 3 2 2 4" xfId="0"/>
    <cellStyle name="Normal 3 3 2 2 2 3 2 2 4 2" xfId="0"/>
    <cellStyle name="Normal 3 3 2 2 2 3 2 2 4 2 2" xfId="0"/>
    <cellStyle name="Normal 3 3 2 2 2 3 2 2 4 3" xfId="0"/>
    <cellStyle name="Normal 3 3 2 2 2 3 2 2 5" xfId="0"/>
    <cellStyle name="Normal 3 3 2 2 2 3 2 2 5 2" xfId="0"/>
    <cellStyle name="Normal 3 3 2 2 2 3 2 2 6" xfId="0"/>
    <cellStyle name="Normal 3 3 2 2 2 3 2 3" xfId="0"/>
    <cellStyle name="Normal 3 3 2 2 2 3 2 3 2" xfId="0"/>
    <cellStyle name="Normal 3 3 2 2 2 3 2 3 2 2" xfId="0"/>
    <cellStyle name="Normal 3 3 2 2 2 3 2 3 2 2 2" xfId="0"/>
    <cellStyle name="Normal 3 3 2 2 2 3 2 3 2 3" xfId="0"/>
    <cellStyle name="Normal 3 3 2 2 2 3 2 3 3" xfId="0"/>
    <cellStyle name="Normal 3 3 2 2 2 3 2 3 3 2" xfId="0"/>
    <cellStyle name="Normal 3 3 2 2 2 3 2 3 4" xfId="0"/>
    <cellStyle name="Normal 3 3 2 2 2 3 2 4" xfId="0"/>
    <cellStyle name="Normal 3 3 2 2 2 3 2 4 2" xfId="0"/>
    <cellStyle name="Normal 3 3 2 2 2 3 2 4 2 2" xfId="0"/>
    <cellStyle name="Normal 3 3 2 2 2 3 2 4 2 2 2" xfId="0"/>
    <cellStyle name="Normal 3 3 2 2 2 3 2 4 2 3" xfId="0"/>
    <cellStyle name="Normal 3 3 2 2 2 3 2 4 3" xfId="0"/>
    <cellStyle name="Normal 3 3 2 2 2 3 2 4 3 2" xfId="0"/>
    <cellStyle name="Normal 3 3 2 2 2 3 2 4 4" xfId="0"/>
    <cellStyle name="Normal 3 3 2 2 2 3 2 5" xfId="0"/>
    <cellStyle name="Normal 3 3 2 2 2 3 2 5 2" xfId="0"/>
    <cellStyle name="Normal 3 3 2 2 2 3 2 5 2 2" xfId="0"/>
    <cellStyle name="Normal 3 3 2 2 2 3 2 5 2 2 2" xfId="0"/>
    <cellStyle name="Normal 3 3 2 2 2 3 2 5 2 3" xfId="0"/>
    <cellStyle name="Normal 3 3 2 2 2 3 2 5 3" xfId="0"/>
    <cellStyle name="Normal 3 3 2 2 2 3 2 5 3 2" xfId="0"/>
    <cellStyle name="Normal 3 3 2 2 2 3 2 5 4" xfId="0"/>
    <cellStyle name="Normal 3 3 2 2 2 3 2 6" xfId="0"/>
    <cellStyle name="Normal 3 3 2 2 2 3 2 6 2" xfId="0"/>
    <cellStyle name="Normal 3 3 2 2 2 3 2 6 2 2" xfId="0"/>
    <cellStyle name="Normal 3 3 2 2 2 3 2 6 3" xfId="0"/>
    <cellStyle name="Normal 3 3 2 2 2 3 2 7" xfId="0"/>
    <cellStyle name="Normal 3 3 2 2 2 3 2 7 2" xfId="0"/>
    <cellStyle name="Normal 3 3 2 2 2 3 2 8" xfId="0"/>
    <cellStyle name="Normal 3 3 2 2 2 3 3" xfId="0"/>
    <cellStyle name="Normal 3 3 2 2 2 3 3 2" xfId="0"/>
    <cellStyle name="Normal 3 3 2 2 2 3 3 2 2" xfId="0"/>
    <cellStyle name="Normal 3 3 2 2 2 3 3 2 2 2" xfId="0"/>
    <cellStyle name="Normal 3 3 2 2 2 3 3 2 2 2 2" xfId="0"/>
    <cellStyle name="Normal 3 3 2 2 2 3 3 2 2 3" xfId="0"/>
    <cellStyle name="Normal 3 3 2 2 2 3 3 2 3" xfId="0"/>
    <cellStyle name="Normal 3 3 2 2 2 3 3 2 3 2" xfId="0"/>
    <cellStyle name="Normal 3 3 2 2 2 3 3 2 4" xfId="0"/>
    <cellStyle name="Normal 3 3 2 2 2 3 3 3" xfId="0"/>
    <cellStyle name="Normal 3 3 2 2 2 3 3 3 2" xfId="0"/>
    <cellStyle name="Normal 3 3 2 2 2 3 3 3 2 2" xfId="0"/>
    <cellStyle name="Normal 3 3 2 2 2 3 3 3 2 2 2" xfId="0"/>
    <cellStyle name="Normal 3 3 2 2 2 3 3 3 2 3" xfId="0"/>
    <cellStyle name="Normal 3 3 2 2 2 3 3 3 3" xfId="0"/>
    <cellStyle name="Normal 3 3 2 2 2 3 3 3 3 2" xfId="0"/>
    <cellStyle name="Normal 3 3 2 2 2 3 3 3 4" xfId="0"/>
    <cellStyle name="Normal 3 3 2 2 2 3 3 4" xfId="0"/>
    <cellStyle name="Normal 3 3 2 2 2 3 3 4 2" xfId="0"/>
    <cellStyle name="Normal 3 3 2 2 2 3 3 4 2 2" xfId="0"/>
    <cellStyle name="Normal 3 3 2 2 2 3 3 4 3" xfId="0"/>
    <cellStyle name="Normal 3 3 2 2 2 3 3 5" xfId="0"/>
    <cellStyle name="Normal 3 3 2 2 2 3 3 5 2" xfId="0"/>
    <cellStyle name="Normal 3 3 2 2 2 3 3 6" xfId="0"/>
    <cellStyle name="Normal 3 3 2 2 2 3 4" xfId="0"/>
    <cellStyle name="Normal 3 3 2 2 2 3 4 2" xfId="0"/>
    <cellStyle name="Normal 3 3 2 2 2 3 4 2 2" xfId="0"/>
    <cellStyle name="Normal 3 3 2 2 2 3 4 2 2 2" xfId="0"/>
    <cellStyle name="Normal 3 3 2 2 2 3 4 2 2 2 2" xfId="0"/>
    <cellStyle name="Normal 3 3 2 2 2 3 4 2 2 3" xfId="0"/>
    <cellStyle name="Normal 3 3 2 2 2 3 4 2 3" xfId="0"/>
    <cellStyle name="Normal 3 3 2 2 2 3 4 2 3 2" xfId="0"/>
    <cellStyle name="Normal 3 3 2 2 2 3 4 2 4" xfId="0"/>
    <cellStyle name="Normal 3 3 2 2 2 3 4 3" xfId="0"/>
    <cellStyle name="Normal 3 3 2 2 2 3 4 3 2" xfId="0"/>
    <cellStyle name="Normal 3 3 2 2 2 3 4 3 2 2" xfId="0"/>
    <cellStyle name="Normal 3 3 2 2 2 3 4 3 2 2 2" xfId="0"/>
    <cellStyle name="Normal 3 3 2 2 2 3 4 3 2 3" xfId="0"/>
    <cellStyle name="Normal 3 3 2 2 2 3 4 3 3" xfId="0"/>
    <cellStyle name="Normal 3 3 2 2 2 3 4 3 3 2" xfId="0"/>
    <cellStyle name="Normal 3 3 2 2 2 3 4 3 4" xfId="0"/>
    <cellStyle name="Normal 3 3 2 2 2 3 4 4" xfId="0"/>
    <cellStyle name="Normal 3 3 2 2 2 3 4 4 2" xfId="0"/>
    <cellStyle name="Normal 3 3 2 2 2 3 4 4 2 2" xfId="0"/>
    <cellStyle name="Normal 3 3 2 2 2 3 4 4 3" xfId="0"/>
    <cellStyle name="Normal 3 3 2 2 2 3 4 5" xfId="0"/>
    <cellStyle name="Normal 3 3 2 2 2 3 4 5 2" xfId="0"/>
    <cellStyle name="Normal 3 3 2 2 2 3 4 6" xfId="0"/>
    <cellStyle name="Normal 3 3 2 2 2 3 5" xfId="0"/>
    <cellStyle name="Normal 3 3 2 2 2 3 5 2" xfId="0"/>
    <cellStyle name="Normal 3 3 2 2 2 3 5 2 2" xfId="0"/>
    <cellStyle name="Normal 3 3 2 2 2 3 5 2 2 2" xfId="0"/>
    <cellStyle name="Normal 3 3 2 2 2 3 5 2 3" xfId="0"/>
    <cellStyle name="Normal 3 3 2 2 2 3 5 3" xfId="0"/>
    <cellStyle name="Normal 3 3 2 2 2 3 5 3 2" xfId="0"/>
    <cellStyle name="Normal 3 3 2 2 2 3 5 4" xfId="0"/>
    <cellStyle name="Normal 3 3 2 2 2 3 6" xfId="0"/>
    <cellStyle name="Normal 3 3 2 2 2 3 6 2" xfId="0"/>
    <cellStyle name="Normal 3 3 2 2 2 3 6 2 2" xfId="0"/>
    <cellStyle name="Normal 3 3 2 2 2 3 6 2 2 2" xfId="0"/>
    <cellStyle name="Normal 3 3 2 2 2 3 6 2 3" xfId="0"/>
    <cellStyle name="Normal 3 3 2 2 2 3 6 3" xfId="0"/>
    <cellStyle name="Normal 3 3 2 2 2 3 6 3 2" xfId="0"/>
    <cellStyle name="Normal 3 3 2 2 2 3 6 4" xfId="0"/>
    <cellStyle name="Normal 3 3 2 2 2 3 7" xfId="0"/>
    <cellStyle name="Normal 3 3 2 2 2 3 7 2" xfId="0"/>
    <cellStyle name="Normal 3 3 2 2 2 3 7 2 2" xfId="0"/>
    <cellStyle name="Normal 3 3 2 2 2 3 7 2 2 2" xfId="0"/>
    <cellStyle name="Normal 3 3 2 2 2 3 7 2 3" xfId="0"/>
    <cellStyle name="Normal 3 3 2 2 2 3 7 3" xfId="0"/>
    <cellStyle name="Normal 3 3 2 2 2 3 7 3 2" xfId="0"/>
    <cellStyle name="Normal 3 3 2 2 2 3 7 4" xfId="0"/>
    <cellStyle name="Normal 3 3 2 2 2 3 8" xfId="0"/>
    <cellStyle name="Normal 3 3 2 2 2 3 8 2" xfId="0"/>
    <cellStyle name="Normal 3 3 2 2 2 3 8 2 2" xfId="0"/>
    <cellStyle name="Normal 3 3 2 2 2 3 8 3" xfId="0"/>
    <cellStyle name="Normal 3 3 2 2 2 3 9" xfId="0"/>
    <cellStyle name="Normal 3 3 2 2 2 3 9 2" xfId="0"/>
    <cellStyle name="Normal 3 3 2 2 2 4" xfId="0"/>
    <cellStyle name="Normal 3 3 2 2 2 4 2" xfId="0"/>
    <cellStyle name="Normal 3 3 2 2 2 4 2 2" xfId="0"/>
    <cellStyle name="Normal 3 3 2 2 2 4 2 2 2" xfId="0"/>
    <cellStyle name="Normal 3 3 2 2 2 4 2 2 2 2" xfId="0"/>
    <cellStyle name="Normal 3 3 2 2 2 4 2 2 2 2 2" xfId="0"/>
    <cellStyle name="Normal 3 3 2 2 2 4 2 2 2 3" xfId="0"/>
    <cellStyle name="Normal 3 3 2 2 2 4 2 2 3" xfId="0"/>
    <cellStyle name="Normal 3 3 2 2 2 4 2 2 3 2" xfId="0"/>
    <cellStyle name="Normal 3 3 2 2 2 4 2 2 4" xfId="0"/>
    <cellStyle name="Normal 3 3 2 2 2 4 2 3" xfId="0"/>
    <cellStyle name="Normal 3 3 2 2 2 4 2 3 2" xfId="0"/>
    <cellStyle name="Normal 3 3 2 2 2 4 2 3 2 2" xfId="0"/>
    <cellStyle name="Normal 3 3 2 2 2 4 2 3 2 2 2" xfId="0"/>
    <cellStyle name="Normal 3 3 2 2 2 4 2 3 2 3" xfId="0"/>
    <cellStyle name="Normal 3 3 2 2 2 4 2 3 3" xfId="0"/>
    <cellStyle name="Normal 3 3 2 2 2 4 2 3 3 2" xfId="0"/>
    <cellStyle name="Normal 3 3 2 2 2 4 2 3 4" xfId="0"/>
    <cellStyle name="Normal 3 3 2 2 2 4 2 4" xfId="0"/>
    <cellStyle name="Normal 3 3 2 2 2 4 2 4 2" xfId="0"/>
    <cellStyle name="Normal 3 3 2 2 2 4 2 4 2 2" xfId="0"/>
    <cellStyle name="Normal 3 3 2 2 2 4 2 4 3" xfId="0"/>
    <cellStyle name="Normal 3 3 2 2 2 4 2 5" xfId="0"/>
    <cellStyle name="Normal 3 3 2 2 2 4 2 5 2" xfId="0"/>
    <cellStyle name="Normal 3 3 2 2 2 4 2 6" xfId="0"/>
    <cellStyle name="Normal 3 3 2 2 2 4 3" xfId="0"/>
    <cellStyle name="Normal 3 3 2 2 2 4 3 2" xfId="0"/>
    <cellStyle name="Normal 3 3 2 2 2 4 3 2 2" xfId="0"/>
    <cellStyle name="Normal 3 3 2 2 2 4 3 2 2 2" xfId="0"/>
    <cellStyle name="Normal 3 3 2 2 2 4 3 2 3" xfId="0"/>
    <cellStyle name="Normal 3 3 2 2 2 4 3 3" xfId="0"/>
    <cellStyle name="Normal 3 3 2 2 2 4 3 3 2" xfId="0"/>
    <cellStyle name="Normal 3 3 2 2 2 4 3 4" xfId="0"/>
    <cellStyle name="Normal 3 3 2 2 2 4 4" xfId="0"/>
    <cellStyle name="Normal 3 3 2 2 2 4 4 2" xfId="0"/>
    <cellStyle name="Normal 3 3 2 2 2 4 4 2 2" xfId="0"/>
    <cellStyle name="Normal 3 3 2 2 2 4 4 2 2 2" xfId="0"/>
    <cellStyle name="Normal 3 3 2 2 2 4 4 2 3" xfId="0"/>
    <cellStyle name="Normal 3 3 2 2 2 4 4 3" xfId="0"/>
    <cellStyle name="Normal 3 3 2 2 2 4 4 3 2" xfId="0"/>
    <cellStyle name="Normal 3 3 2 2 2 4 4 4" xfId="0"/>
    <cellStyle name="Normal 3 3 2 2 2 4 5" xfId="0"/>
    <cellStyle name="Normal 3 3 2 2 2 4 5 2" xfId="0"/>
    <cellStyle name="Normal 3 3 2 2 2 4 5 2 2" xfId="0"/>
    <cellStyle name="Normal 3 3 2 2 2 4 5 2 2 2" xfId="0"/>
    <cellStyle name="Normal 3 3 2 2 2 4 5 2 3" xfId="0"/>
    <cellStyle name="Normal 3 3 2 2 2 4 5 3" xfId="0"/>
    <cellStyle name="Normal 3 3 2 2 2 4 5 3 2" xfId="0"/>
    <cellStyle name="Normal 3 3 2 2 2 4 5 4" xfId="0"/>
    <cellStyle name="Normal 3 3 2 2 2 4 6" xfId="0"/>
    <cellStyle name="Normal 3 3 2 2 2 4 6 2" xfId="0"/>
    <cellStyle name="Normal 3 3 2 2 2 4 6 2 2" xfId="0"/>
    <cellStyle name="Normal 3 3 2 2 2 4 6 3" xfId="0"/>
    <cellStyle name="Normal 3 3 2 2 2 4 7" xfId="0"/>
    <cellStyle name="Normal 3 3 2 2 2 4 7 2" xfId="0"/>
    <cellStyle name="Normal 3 3 2 2 2 4 8" xfId="0"/>
    <cellStyle name="Normal 3 3 2 2 2 5" xfId="0"/>
    <cellStyle name="Normal 3 3 2 2 2 5 2" xfId="0"/>
    <cellStyle name="Normal 3 3 2 2 2 5 2 2" xfId="0"/>
    <cellStyle name="Normal 3 3 2 2 2 5 2 2 2" xfId="0"/>
    <cellStyle name="Normal 3 3 2 2 2 5 2 2 2 2" xfId="0"/>
    <cellStyle name="Normal 3 3 2 2 2 5 2 2 3" xfId="0"/>
    <cellStyle name="Normal 3 3 2 2 2 5 2 3" xfId="0"/>
    <cellStyle name="Normal 3 3 2 2 2 5 2 3 2" xfId="0"/>
    <cellStyle name="Normal 3 3 2 2 2 5 2 4" xfId="0"/>
    <cellStyle name="Normal 3 3 2 2 2 5 3" xfId="0"/>
    <cellStyle name="Normal 3 3 2 2 2 5 3 2" xfId="0"/>
    <cellStyle name="Normal 3 3 2 2 2 5 3 2 2" xfId="0"/>
    <cellStyle name="Normal 3 3 2 2 2 5 3 2 2 2" xfId="0"/>
    <cellStyle name="Normal 3 3 2 2 2 5 3 2 3" xfId="0"/>
    <cellStyle name="Normal 3 3 2 2 2 5 3 3" xfId="0"/>
    <cellStyle name="Normal 3 3 2 2 2 5 3 3 2" xfId="0"/>
    <cellStyle name="Normal 3 3 2 2 2 5 3 4" xfId="0"/>
    <cellStyle name="Normal 3 3 2 2 2 5 4" xfId="0"/>
    <cellStyle name="Normal 3 3 2 2 2 5 4 2" xfId="0"/>
    <cellStyle name="Normal 3 3 2 2 2 5 4 2 2" xfId="0"/>
    <cellStyle name="Normal 3 3 2 2 2 5 4 3" xfId="0"/>
    <cellStyle name="Normal 3 3 2 2 2 5 5" xfId="0"/>
    <cellStyle name="Normal 3 3 2 2 2 5 5 2" xfId="0"/>
    <cellStyle name="Normal 3 3 2 2 2 5 6" xfId="0"/>
    <cellStyle name="Normal 3 3 2 2 2 6" xfId="0"/>
    <cellStyle name="Normal 3 3 2 2 2 6 2" xfId="0"/>
    <cellStyle name="Normal 3 3 2 2 2 6 2 2" xfId="0"/>
    <cellStyle name="Normal 3 3 2 2 2 6 2 2 2" xfId="0"/>
    <cellStyle name="Normal 3 3 2 2 2 6 2 2 2 2" xfId="0"/>
    <cellStyle name="Normal 3 3 2 2 2 6 2 2 3" xfId="0"/>
    <cellStyle name="Normal 3 3 2 2 2 6 2 3" xfId="0"/>
    <cellStyle name="Normal 3 3 2 2 2 6 2 3 2" xfId="0"/>
    <cellStyle name="Normal 3 3 2 2 2 6 2 4" xfId="0"/>
    <cellStyle name="Normal 3 3 2 2 2 6 3" xfId="0"/>
    <cellStyle name="Normal 3 3 2 2 2 6 3 2" xfId="0"/>
    <cellStyle name="Normal 3 3 2 2 2 6 3 2 2" xfId="0"/>
    <cellStyle name="Normal 3 3 2 2 2 6 3 2 2 2" xfId="0"/>
    <cellStyle name="Normal 3 3 2 2 2 6 3 2 3" xfId="0"/>
    <cellStyle name="Normal 3 3 2 2 2 6 3 3" xfId="0"/>
    <cellStyle name="Normal 3 3 2 2 2 6 3 3 2" xfId="0"/>
    <cellStyle name="Normal 3 3 2 2 2 6 3 4" xfId="0"/>
    <cellStyle name="Normal 3 3 2 2 2 6 4" xfId="0"/>
    <cellStyle name="Normal 3 3 2 2 2 6 4 2" xfId="0"/>
    <cellStyle name="Normal 3 3 2 2 2 6 4 2 2" xfId="0"/>
    <cellStyle name="Normal 3 3 2 2 2 6 4 3" xfId="0"/>
    <cellStyle name="Normal 3 3 2 2 2 6 5" xfId="0"/>
    <cellStyle name="Normal 3 3 2 2 2 6 5 2" xfId="0"/>
    <cellStyle name="Normal 3 3 2 2 2 6 6" xfId="0"/>
    <cellStyle name="Normal 3 3 2 2 2 7" xfId="0"/>
    <cellStyle name="Normal 3 3 2 2 2 7 2" xfId="0"/>
    <cellStyle name="Normal 3 3 2 2 2 7 2 2" xfId="0"/>
    <cellStyle name="Normal 3 3 2 2 2 7 2 2 2" xfId="0"/>
    <cellStyle name="Normal 3 3 2 2 2 7 2 3" xfId="0"/>
    <cellStyle name="Normal 3 3 2 2 2 7 3" xfId="0"/>
    <cellStyle name="Normal 3 3 2 2 2 7 3 2" xfId="0"/>
    <cellStyle name="Normal 3 3 2 2 2 7 4" xfId="0"/>
    <cellStyle name="Normal 3 3 2 2 2 8" xfId="0"/>
    <cellStyle name="Normal 3 3 2 2 2 8 2" xfId="0"/>
    <cellStyle name="Normal 3 3 2 2 2 8 2 2" xfId="0"/>
    <cellStyle name="Normal 3 3 2 2 2 8 2 2 2" xfId="0"/>
    <cellStyle name="Normal 3 3 2 2 2 8 2 3" xfId="0"/>
    <cellStyle name="Normal 3 3 2 2 2 8 3" xfId="0"/>
    <cellStyle name="Normal 3 3 2 2 2 8 3 2" xfId="0"/>
    <cellStyle name="Normal 3 3 2 2 2 8 4" xfId="0"/>
    <cellStyle name="Normal 3 3 2 2 2 9" xfId="0"/>
    <cellStyle name="Normal 3 3 2 2 2 9 2" xfId="0"/>
    <cellStyle name="Normal 3 3 2 2 2 9 2 2" xfId="0"/>
    <cellStyle name="Normal 3 3 2 2 2 9 2 2 2" xfId="0"/>
    <cellStyle name="Normal 3 3 2 2 2 9 2 3" xfId="0"/>
    <cellStyle name="Normal 3 3 2 2 2 9 3" xfId="0"/>
    <cellStyle name="Normal 3 3 2 2 2 9 3 2" xfId="0"/>
    <cellStyle name="Normal 3 3 2 2 2 9 4" xfId="0"/>
    <cellStyle name="Normal 3 3 2 2 3" xfId="0"/>
    <cellStyle name="Normal 3 3 2 2 3 10" xfId="0"/>
    <cellStyle name="Normal 3 3 2 2 3 10 2" xfId="0"/>
    <cellStyle name="Normal 3 3 2 2 3 10 2 2" xfId="0"/>
    <cellStyle name="Normal 3 3 2 2 3 10 3" xfId="0"/>
    <cellStyle name="Normal 3 3 2 2 3 11" xfId="0"/>
    <cellStyle name="Normal 3 3 2 2 3 11 2" xfId="0"/>
    <cellStyle name="Normal 3 3 2 2 3 12" xfId="0"/>
    <cellStyle name="Normal 3 3 2 2 3 12 2" xfId="0"/>
    <cellStyle name="Normal 3 3 2 2 3 13" xfId="0"/>
    <cellStyle name="Normal 3 3 2 2 3 13 2" xfId="0"/>
    <cellStyle name="Normal 3 3 2 2 3 14" xfId="0"/>
    <cellStyle name="Normal 3 3 2 2 3 2" xfId="0"/>
    <cellStyle name="Normal 3 3 2 2 3 2 10" xfId="0"/>
    <cellStyle name="Normal 3 3 2 2 3 2 2" xfId="0"/>
    <cellStyle name="Normal 3 3 2 2 3 2 2 2" xfId="0"/>
    <cellStyle name="Normal 3 3 2 2 3 2 2 2 2" xfId="0"/>
    <cellStyle name="Normal 3 3 2 2 3 2 2 2 2 2" xfId="0"/>
    <cellStyle name="Normal 3 3 2 2 3 2 2 2 2 2 2" xfId="0"/>
    <cellStyle name="Normal 3 3 2 2 3 2 2 2 2 2 2 2" xfId="0"/>
    <cellStyle name="Normal 3 3 2 2 3 2 2 2 2 2 3" xfId="0"/>
    <cellStyle name="Normal 3 3 2 2 3 2 2 2 2 3" xfId="0"/>
    <cellStyle name="Normal 3 3 2 2 3 2 2 2 2 3 2" xfId="0"/>
    <cellStyle name="Normal 3 3 2 2 3 2 2 2 2 4" xfId="0"/>
    <cellStyle name="Normal 3 3 2 2 3 2 2 2 3" xfId="0"/>
    <cellStyle name="Normal 3 3 2 2 3 2 2 2 3 2" xfId="0"/>
    <cellStyle name="Normal 3 3 2 2 3 2 2 2 3 2 2" xfId="0"/>
    <cellStyle name="Normal 3 3 2 2 3 2 2 2 3 2 2 2" xfId="0"/>
    <cellStyle name="Normal 3 3 2 2 3 2 2 2 3 2 3" xfId="0"/>
    <cellStyle name="Normal 3 3 2 2 3 2 2 2 3 3" xfId="0"/>
    <cellStyle name="Normal 3 3 2 2 3 2 2 2 3 3 2" xfId="0"/>
    <cellStyle name="Normal 3 3 2 2 3 2 2 2 3 4" xfId="0"/>
    <cellStyle name="Normal 3 3 2 2 3 2 2 2 4" xfId="0"/>
    <cellStyle name="Normal 3 3 2 2 3 2 2 2 4 2" xfId="0"/>
    <cellStyle name="Normal 3 3 2 2 3 2 2 2 4 2 2" xfId="0"/>
    <cellStyle name="Normal 3 3 2 2 3 2 2 2 4 3" xfId="0"/>
    <cellStyle name="Normal 3 3 2 2 3 2 2 2 5" xfId="0"/>
    <cellStyle name="Normal 3 3 2 2 3 2 2 2 5 2" xfId="0"/>
    <cellStyle name="Normal 3 3 2 2 3 2 2 2 6" xfId="0"/>
    <cellStyle name="Normal 3 3 2 2 3 2 2 3" xfId="0"/>
    <cellStyle name="Normal 3 3 2 2 3 2 2 3 2" xfId="0"/>
    <cellStyle name="Normal 3 3 2 2 3 2 2 3 2 2" xfId="0"/>
    <cellStyle name="Normal 3 3 2 2 3 2 2 3 2 2 2" xfId="0"/>
    <cellStyle name="Normal 3 3 2 2 3 2 2 3 2 3" xfId="0"/>
    <cellStyle name="Normal 3 3 2 2 3 2 2 3 3" xfId="0"/>
    <cellStyle name="Normal 3 3 2 2 3 2 2 3 3 2" xfId="0"/>
    <cellStyle name="Normal 3 3 2 2 3 2 2 3 4" xfId="0"/>
    <cellStyle name="Normal 3 3 2 2 3 2 2 4" xfId="0"/>
    <cellStyle name="Normal 3 3 2 2 3 2 2 4 2" xfId="0"/>
    <cellStyle name="Normal 3 3 2 2 3 2 2 4 2 2" xfId="0"/>
    <cellStyle name="Normal 3 3 2 2 3 2 2 4 2 2 2" xfId="0"/>
    <cellStyle name="Normal 3 3 2 2 3 2 2 4 2 3" xfId="0"/>
    <cellStyle name="Normal 3 3 2 2 3 2 2 4 3" xfId="0"/>
    <cellStyle name="Normal 3 3 2 2 3 2 2 4 3 2" xfId="0"/>
    <cellStyle name="Normal 3 3 2 2 3 2 2 4 4" xfId="0"/>
    <cellStyle name="Normal 3 3 2 2 3 2 2 5" xfId="0"/>
    <cellStyle name="Normal 3 3 2 2 3 2 2 5 2" xfId="0"/>
    <cellStyle name="Normal 3 3 2 2 3 2 2 5 2 2" xfId="0"/>
    <cellStyle name="Normal 3 3 2 2 3 2 2 5 2 2 2" xfId="0"/>
    <cellStyle name="Normal 3 3 2 2 3 2 2 5 2 3" xfId="0"/>
    <cellStyle name="Normal 3 3 2 2 3 2 2 5 3" xfId="0"/>
    <cellStyle name="Normal 3 3 2 2 3 2 2 5 3 2" xfId="0"/>
    <cellStyle name="Normal 3 3 2 2 3 2 2 5 4" xfId="0"/>
    <cellStyle name="Normal 3 3 2 2 3 2 2 6" xfId="0"/>
    <cellStyle name="Normal 3 3 2 2 3 2 2 6 2" xfId="0"/>
    <cellStyle name="Normal 3 3 2 2 3 2 2 6 2 2" xfId="0"/>
    <cellStyle name="Normal 3 3 2 2 3 2 2 6 3" xfId="0"/>
    <cellStyle name="Normal 3 3 2 2 3 2 2 7" xfId="0"/>
    <cellStyle name="Normal 3 3 2 2 3 2 2 7 2" xfId="0"/>
    <cellStyle name="Normal 3 3 2 2 3 2 2 8" xfId="0"/>
    <cellStyle name="Normal 3 3 2 2 3 2 3" xfId="0"/>
    <cellStyle name="Normal 3 3 2 2 3 2 3 2" xfId="0"/>
    <cellStyle name="Normal 3 3 2 2 3 2 3 2 2" xfId="0"/>
    <cellStyle name="Normal 3 3 2 2 3 2 3 2 2 2" xfId="0"/>
    <cellStyle name="Normal 3 3 2 2 3 2 3 2 2 2 2" xfId="0"/>
    <cellStyle name="Normal 3 3 2 2 3 2 3 2 2 3" xfId="0"/>
    <cellStyle name="Normal 3 3 2 2 3 2 3 2 3" xfId="0"/>
    <cellStyle name="Normal 3 3 2 2 3 2 3 2 3 2" xfId="0"/>
    <cellStyle name="Normal 3 3 2 2 3 2 3 2 4" xfId="0"/>
    <cellStyle name="Normal 3 3 2 2 3 2 3 3" xfId="0"/>
    <cellStyle name="Normal 3 3 2 2 3 2 3 3 2" xfId="0"/>
    <cellStyle name="Normal 3 3 2 2 3 2 3 3 2 2" xfId="0"/>
    <cellStyle name="Normal 3 3 2 2 3 2 3 3 2 2 2" xfId="0"/>
    <cellStyle name="Normal 3 3 2 2 3 2 3 3 2 3" xfId="0"/>
    <cellStyle name="Normal 3 3 2 2 3 2 3 3 3" xfId="0"/>
    <cellStyle name="Normal 3 3 2 2 3 2 3 3 3 2" xfId="0"/>
    <cellStyle name="Normal 3 3 2 2 3 2 3 3 4" xfId="0"/>
    <cellStyle name="Normal 3 3 2 2 3 2 3 4" xfId="0"/>
    <cellStyle name="Normal 3 3 2 2 3 2 3 4 2" xfId="0"/>
    <cellStyle name="Normal 3 3 2 2 3 2 3 4 2 2" xfId="0"/>
    <cellStyle name="Normal 3 3 2 2 3 2 3 4 3" xfId="0"/>
    <cellStyle name="Normal 3 3 2 2 3 2 3 5" xfId="0"/>
    <cellStyle name="Normal 3 3 2 2 3 2 3 5 2" xfId="0"/>
    <cellStyle name="Normal 3 3 2 2 3 2 3 6" xfId="0"/>
    <cellStyle name="Normal 3 3 2 2 3 2 4" xfId="0"/>
    <cellStyle name="Normal 3 3 2 2 3 2 4 2" xfId="0"/>
    <cellStyle name="Normal 3 3 2 2 3 2 4 2 2" xfId="0"/>
    <cellStyle name="Normal 3 3 2 2 3 2 4 2 2 2" xfId="0"/>
    <cellStyle name="Normal 3 3 2 2 3 2 4 2 2 2 2" xfId="0"/>
    <cellStyle name="Normal 3 3 2 2 3 2 4 2 2 3" xfId="0"/>
    <cellStyle name="Normal 3 3 2 2 3 2 4 2 3" xfId="0"/>
    <cellStyle name="Normal 3 3 2 2 3 2 4 2 3 2" xfId="0"/>
    <cellStyle name="Normal 3 3 2 2 3 2 4 2 4" xfId="0"/>
    <cellStyle name="Normal 3 3 2 2 3 2 4 3" xfId="0"/>
    <cellStyle name="Normal 3 3 2 2 3 2 4 3 2" xfId="0"/>
    <cellStyle name="Normal 3 3 2 2 3 2 4 3 2 2" xfId="0"/>
    <cellStyle name="Normal 3 3 2 2 3 2 4 3 2 2 2" xfId="0"/>
    <cellStyle name="Normal 3 3 2 2 3 2 4 3 2 3" xfId="0"/>
    <cellStyle name="Normal 3 3 2 2 3 2 4 3 3" xfId="0"/>
    <cellStyle name="Normal 3 3 2 2 3 2 4 3 3 2" xfId="0"/>
    <cellStyle name="Normal 3 3 2 2 3 2 4 3 4" xfId="0"/>
    <cellStyle name="Normal 3 3 2 2 3 2 4 4" xfId="0"/>
    <cellStyle name="Normal 3 3 2 2 3 2 4 4 2" xfId="0"/>
    <cellStyle name="Normal 3 3 2 2 3 2 4 4 2 2" xfId="0"/>
    <cellStyle name="Normal 3 3 2 2 3 2 4 4 3" xfId="0"/>
    <cellStyle name="Normal 3 3 2 2 3 2 4 5" xfId="0"/>
    <cellStyle name="Normal 3 3 2 2 3 2 4 5 2" xfId="0"/>
    <cellStyle name="Normal 3 3 2 2 3 2 4 6" xfId="0"/>
    <cellStyle name="Normal 3 3 2 2 3 2 5" xfId="0"/>
    <cellStyle name="Normal 3 3 2 2 3 2 5 2" xfId="0"/>
    <cellStyle name="Normal 3 3 2 2 3 2 5 2 2" xfId="0"/>
    <cellStyle name="Normal 3 3 2 2 3 2 5 2 2 2" xfId="0"/>
    <cellStyle name="Normal 3 3 2 2 3 2 5 2 3" xfId="0"/>
    <cellStyle name="Normal 3 3 2 2 3 2 5 3" xfId="0"/>
    <cellStyle name="Normal 3 3 2 2 3 2 5 3 2" xfId="0"/>
    <cellStyle name="Normal 3 3 2 2 3 2 5 4" xfId="0"/>
    <cellStyle name="Normal 3 3 2 2 3 2 6" xfId="0"/>
    <cellStyle name="Normal 3 3 2 2 3 2 6 2" xfId="0"/>
    <cellStyle name="Normal 3 3 2 2 3 2 6 2 2" xfId="0"/>
    <cellStyle name="Normal 3 3 2 2 3 2 6 2 2 2" xfId="0"/>
    <cellStyle name="Normal 3 3 2 2 3 2 6 2 3" xfId="0"/>
    <cellStyle name="Normal 3 3 2 2 3 2 6 3" xfId="0"/>
    <cellStyle name="Normal 3 3 2 2 3 2 6 3 2" xfId="0"/>
    <cellStyle name="Normal 3 3 2 2 3 2 6 4" xfId="0"/>
    <cellStyle name="Normal 3 3 2 2 3 2 7" xfId="0"/>
    <cellStyle name="Normal 3 3 2 2 3 2 7 2" xfId="0"/>
    <cellStyle name="Normal 3 3 2 2 3 2 7 2 2" xfId="0"/>
    <cellStyle name="Normal 3 3 2 2 3 2 7 2 2 2" xfId="0"/>
    <cellStyle name="Normal 3 3 2 2 3 2 7 2 3" xfId="0"/>
    <cellStyle name="Normal 3 3 2 2 3 2 7 3" xfId="0"/>
    <cellStyle name="Normal 3 3 2 2 3 2 7 3 2" xfId="0"/>
    <cellStyle name="Normal 3 3 2 2 3 2 7 4" xfId="0"/>
    <cellStyle name="Normal 3 3 2 2 3 2 8" xfId="0"/>
    <cellStyle name="Normal 3 3 2 2 3 2 8 2" xfId="0"/>
    <cellStyle name="Normal 3 3 2 2 3 2 8 2 2" xfId="0"/>
    <cellStyle name="Normal 3 3 2 2 3 2 8 3" xfId="0"/>
    <cellStyle name="Normal 3 3 2 2 3 2 9" xfId="0"/>
    <cellStyle name="Normal 3 3 2 2 3 2 9 2" xfId="0"/>
    <cellStyle name="Normal 3 3 2 2 3 3" xfId="0"/>
    <cellStyle name="Normal 3 3 2 2 3 3 10" xfId="0"/>
    <cellStyle name="Normal 3 3 2 2 3 3 2" xfId="0"/>
    <cellStyle name="Normal 3 3 2 2 3 3 2 2" xfId="0"/>
    <cellStyle name="Normal 3 3 2 2 3 3 2 2 2" xfId="0"/>
    <cellStyle name="Normal 3 3 2 2 3 3 2 2 2 2" xfId="0"/>
    <cellStyle name="Normal 3 3 2 2 3 3 2 2 2 2 2" xfId="0"/>
    <cellStyle name="Normal 3 3 2 2 3 3 2 2 2 2 2 2" xfId="0"/>
    <cellStyle name="Normal 3 3 2 2 3 3 2 2 2 2 3" xfId="0"/>
    <cellStyle name="Normal 3 3 2 2 3 3 2 2 2 3" xfId="0"/>
    <cellStyle name="Normal 3 3 2 2 3 3 2 2 2 3 2" xfId="0"/>
    <cellStyle name="Normal 3 3 2 2 3 3 2 2 2 4" xfId="0"/>
    <cellStyle name="Normal 3 3 2 2 3 3 2 2 3" xfId="0"/>
    <cellStyle name="Normal 3 3 2 2 3 3 2 2 3 2" xfId="0"/>
    <cellStyle name="Normal 3 3 2 2 3 3 2 2 3 2 2" xfId="0"/>
    <cellStyle name="Normal 3 3 2 2 3 3 2 2 3 2 2 2" xfId="0"/>
    <cellStyle name="Normal 3 3 2 2 3 3 2 2 3 2 3" xfId="0"/>
    <cellStyle name="Normal 3 3 2 2 3 3 2 2 3 3" xfId="0"/>
    <cellStyle name="Normal 3 3 2 2 3 3 2 2 3 3 2" xfId="0"/>
    <cellStyle name="Normal 3 3 2 2 3 3 2 2 3 4" xfId="0"/>
    <cellStyle name="Normal 3 3 2 2 3 3 2 2 4" xfId="0"/>
    <cellStyle name="Normal 3 3 2 2 3 3 2 2 4 2" xfId="0"/>
    <cellStyle name="Normal 3 3 2 2 3 3 2 2 4 2 2" xfId="0"/>
    <cellStyle name="Normal 3 3 2 2 3 3 2 2 4 3" xfId="0"/>
    <cellStyle name="Normal 3 3 2 2 3 3 2 2 5" xfId="0"/>
    <cellStyle name="Normal 3 3 2 2 3 3 2 2 5 2" xfId="0"/>
    <cellStyle name="Normal 3 3 2 2 3 3 2 2 6" xfId="0"/>
    <cellStyle name="Normal 3 3 2 2 3 3 2 3" xfId="0"/>
    <cellStyle name="Normal 3 3 2 2 3 3 2 3 2" xfId="0"/>
    <cellStyle name="Normal 3 3 2 2 3 3 2 3 2 2" xfId="0"/>
    <cellStyle name="Normal 3 3 2 2 3 3 2 3 2 2 2" xfId="0"/>
    <cellStyle name="Normal 3 3 2 2 3 3 2 3 2 3" xfId="0"/>
    <cellStyle name="Normal 3 3 2 2 3 3 2 3 3" xfId="0"/>
    <cellStyle name="Normal 3 3 2 2 3 3 2 3 3 2" xfId="0"/>
    <cellStyle name="Normal 3 3 2 2 3 3 2 3 4" xfId="0"/>
    <cellStyle name="Normal 3 3 2 2 3 3 2 4" xfId="0"/>
    <cellStyle name="Normal 3 3 2 2 3 3 2 4 2" xfId="0"/>
    <cellStyle name="Normal 3 3 2 2 3 3 2 4 2 2" xfId="0"/>
    <cellStyle name="Normal 3 3 2 2 3 3 2 4 2 2 2" xfId="0"/>
    <cellStyle name="Normal 3 3 2 2 3 3 2 4 2 3" xfId="0"/>
    <cellStyle name="Normal 3 3 2 2 3 3 2 4 3" xfId="0"/>
    <cellStyle name="Normal 3 3 2 2 3 3 2 4 3 2" xfId="0"/>
    <cellStyle name="Normal 3 3 2 2 3 3 2 4 4" xfId="0"/>
    <cellStyle name="Normal 3 3 2 2 3 3 2 5" xfId="0"/>
    <cellStyle name="Normal 3 3 2 2 3 3 2 5 2" xfId="0"/>
    <cellStyle name="Normal 3 3 2 2 3 3 2 5 2 2" xfId="0"/>
    <cellStyle name="Normal 3 3 2 2 3 3 2 5 2 2 2" xfId="0"/>
    <cellStyle name="Normal 3 3 2 2 3 3 2 5 2 3" xfId="0"/>
    <cellStyle name="Normal 3 3 2 2 3 3 2 5 3" xfId="0"/>
    <cellStyle name="Normal 3 3 2 2 3 3 2 5 3 2" xfId="0"/>
    <cellStyle name="Normal 3 3 2 2 3 3 2 5 4" xfId="0"/>
    <cellStyle name="Normal 3 3 2 2 3 3 2 6" xfId="0"/>
    <cellStyle name="Normal 3 3 2 2 3 3 2 6 2" xfId="0"/>
    <cellStyle name="Normal 3 3 2 2 3 3 2 6 2 2" xfId="0"/>
    <cellStyle name="Normal 3 3 2 2 3 3 2 6 3" xfId="0"/>
    <cellStyle name="Normal 3 3 2 2 3 3 2 7" xfId="0"/>
    <cellStyle name="Normal 3 3 2 2 3 3 2 7 2" xfId="0"/>
    <cellStyle name="Normal 3 3 2 2 3 3 2 8" xfId="0"/>
    <cellStyle name="Normal 3 3 2 2 3 3 3" xfId="0"/>
    <cellStyle name="Normal 3 3 2 2 3 3 3 2" xfId="0"/>
    <cellStyle name="Normal 3 3 2 2 3 3 3 2 2" xfId="0"/>
    <cellStyle name="Normal 3 3 2 2 3 3 3 2 2 2" xfId="0"/>
    <cellStyle name="Normal 3 3 2 2 3 3 3 2 2 2 2" xfId="0"/>
    <cellStyle name="Normal 3 3 2 2 3 3 3 2 2 3" xfId="0"/>
    <cellStyle name="Normal 3 3 2 2 3 3 3 2 3" xfId="0"/>
    <cellStyle name="Normal 3 3 2 2 3 3 3 2 3 2" xfId="0"/>
    <cellStyle name="Normal 3 3 2 2 3 3 3 2 4" xfId="0"/>
    <cellStyle name="Normal 3 3 2 2 3 3 3 3" xfId="0"/>
    <cellStyle name="Normal 3 3 2 2 3 3 3 3 2" xfId="0"/>
    <cellStyle name="Normal 3 3 2 2 3 3 3 3 2 2" xfId="0"/>
    <cellStyle name="Normal 3 3 2 2 3 3 3 3 2 2 2" xfId="0"/>
    <cellStyle name="Normal 3 3 2 2 3 3 3 3 2 3" xfId="0"/>
    <cellStyle name="Normal 3 3 2 2 3 3 3 3 3" xfId="0"/>
    <cellStyle name="Normal 3 3 2 2 3 3 3 3 3 2" xfId="0"/>
    <cellStyle name="Normal 3 3 2 2 3 3 3 3 4" xfId="0"/>
    <cellStyle name="Normal 3 3 2 2 3 3 3 4" xfId="0"/>
    <cellStyle name="Normal 3 3 2 2 3 3 3 4 2" xfId="0"/>
    <cellStyle name="Normal 3 3 2 2 3 3 3 4 2 2" xfId="0"/>
    <cellStyle name="Normal 3 3 2 2 3 3 3 4 3" xfId="0"/>
    <cellStyle name="Normal 3 3 2 2 3 3 3 5" xfId="0"/>
    <cellStyle name="Normal 3 3 2 2 3 3 3 5 2" xfId="0"/>
    <cellStyle name="Normal 3 3 2 2 3 3 3 6" xfId="0"/>
    <cellStyle name="Normal 3 3 2 2 3 3 4" xfId="0"/>
    <cellStyle name="Normal 3 3 2 2 3 3 4 2" xfId="0"/>
    <cellStyle name="Normal 3 3 2 2 3 3 4 2 2" xfId="0"/>
    <cellStyle name="Normal 3 3 2 2 3 3 4 2 2 2" xfId="0"/>
    <cellStyle name="Normal 3 3 2 2 3 3 4 2 2 2 2" xfId="0"/>
    <cellStyle name="Normal 3 3 2 2 3 3 4 2 2 3" xfId="0"/>
    <cellStyle name="Normal 3 3 2 2 3 3 4 2 3" xfId="0"/>
    <cellStyle name="Normal 3 3 2 2 3 3 4 2 3 2" xfId="0"/>
    <cellStyle name="Normal 3 3 2 2 3 3 4 2 4" xfId="0"/>
    <cellStyle name="Normal 3 3 2 2 3 3 4 3" xfId="0"/>
    <cellStyle name="Normal 3 3 2 2 3 3 4 3 2" xfId="0"/>
    <cellStyle name="Normal 3 3 2 2 3 3 4 3 2 2" xfId="0"/>
    <cellStyle name="Normal 3 3 2 2 3 3 4 3 2 2 2" xfId="0"/>
    <cellStyle name="Normal 3 3 2 2 3 3 4 3 2 3" xfId="0"/>
    <cellStyle name="Normal 3 3 2 2 3 3 4 3 3" xfId="0"/>
    <cellStyle name="Normal 3 3 2 2 3 3 4 3 3 2" xfId="0"/>
    <cellStyle name="Normal 3 3 2 2 3 3 4 3 4" xfId="0"/>
    <cellStyle name="Normal 3 3 2 2 3 3 4 4" xfId="0"/>
    <cellStyle name="Normal 3 3 2 2 3 3 4 4 2" xfId="0"/>
    <cellStyle name="Normal 3 3 2 2 3 3 4 4 2 2" xfId="0"/>
    <cellStyle name="Normal 3 3 2 2 3 3 4 4 3" xfId="0"/>
    <cellStyle name="Normal 3 3 2 2 3 3 4 5" xfId="0"/>
    <cellStyle name="Normal 3 3 2 2 3 3 4 5 2" xfId="0"/>
    <cellStyle name="Normal 3 3 2 2 3 3 4 6" xfId="0"/>
    <cellStyle name="Normal 3 3 2 2 3 3 5" xfId="0"/>
    <cellStyle name="Normal 3 3 2 2 3 3 5 2" xfId="0"/>
    <cellStyle name="Normal 3 3 2 2 3 3 5 2 2" xfId="0"/>
    <cellStyle name="Normal 3 3 2 2 3 3 5 2 2 2" xfId="0"/>
    <cellStyle name="Normal 3 3 2 2 3 3 5 2 3" xfId="0"/>
    <cellStyle name="Normal 3 3 2 2 3 3 5 3" xfId="0"/>
    <cellStyle name="Normal 3 3 2 2 3 3 5 3 2" xfId="0"/>
    <cellStyle name="Normal 3 3 2 2 3 3 5 4" xfId="0"/>
    <cellStyle name="Normal 3 3 2 2 3 3 6" xfId="0"/>
    <cellStyle name="Normal 3 3 2 2 3 3 6 2" xfId="0"/>
    <cellStyle name="Normal 3 3 2 2 3 3 6 2 2" xfId="0"/>
    <cellStyle name="Normal 3 3 2 2 3 3 6 2 2 2" xfId="0"/>
    <cellStyle name="Normal 3 3 2 2 3 3 6 2 3" xfId="0"/>
    <cellStyle name="Normal 3 3 2 2 3 3 6 3" xfId="0"/>
    <cellStyle name="Normal 3 3 2 2 3 3 6 3 2" xfId="0"/>
    <cellStyle name="Normal 3 3 2 2 3 3 6 4" xfId="0"/>
    <cellStyle name="Normal 3 3 2 2 3 3 7" xfId="0"/>
    <cellStyle name="Normal 3 3 2 2 3 3 7 2" xfId="0"/>
    <cellStyle name="Normal 3 3 2 2 3 3 7 2 2" xfId="0"/>
    <cellStyle name="Normal 3 3 2 2 3 3 7 2 2 2" xfId="0"/>
    <cellStyle name="Normal 3 3 2 2 3 3 7 2 3" xfId="0"/>
    <cellStyle name="Normal 3 3 2 2 3 3 7 3" xfId="0"/>
    <cellStyle name="Normal 3 3 2 2 3 3 7 3 2" xfId="0"/>
    <cellStyle name="Normal 3 3 2 2 3 3 7 4" xfId="0"/>
    <cellStyle name="Normal 3 3 2 2 3 3 8" xfId="0"/>
    <cellStyle name="Normal 3 3 2 2 3 3 8 2" xfId="0"/>
    <cellStyle name="Normal 3 3 2 2 3 3 8 2 2" xfId="0"/>
    <cellStyle name="Normal 3 3 2 2 3 3 8 3" xfId="0"/>
    <cellStyle name="Normal 3 3 2 2 3 3 9" xfId="0"/>
    <cellStyle name="Normal 3 3 2 2 3 3 9 2" xfId="0"/>
    <cellStyle name="Normal 3 3 2 2 3 4" xfId="0"/>
    <cellStyle name="Normal 3 3 2 2 3 4 2" xfId="0"/>
    <cellStyle name="Normal 3 3 2 2 3 4 2 2" xfId="0"/>
    <cellStyle name="Normal 3 3 2 2 3 4 2 2 2" xfId="0"/>
    <cellStyle name="Normal 3 3 2 2 3 4 2 2 2 2" xfId="0"/>
    <cellStyle name="Normal 3 3 2 2 3 4 2 2 2 2 2" xfId="0"/>
    <cellStyle name="Normal 3 3 2 2 3 4 2 2 2 3" xfId="0"/>
    <cellStyle name="Normal 3 3 2 2 3 4 2 2 3" xfId="0"/>
    <cellStyle name="Normal 3 3 2 2 3 4 2 2 3 2" xfId="0"/>
    <cellStyle name="Normal 3 3 2 2 3 4 2 2 4" xfId="0"/>
    <cellStyle name="Normal 3 3 2 2 3 4 2 3" xfId="0"/>
    <cellStyle name="Normal 3 3 2 2 3 4 2 3 2" xfId="0"/>
    <cellStyle name="Normal 3 3 2 2 3 4 2 3 2 2" xfId="0"/>
    <cellStyle name="Normal 3 3 2 2 3 4 2 3 2 2 2" xfId="0"/>
    <cellStyle name="Normal 3 3 2 2 3 4 2 3 2 3" xfId="0"/>
    <cellStyle name="Normal 3 3 2 2 3 4 2 3 3" xfId="0"/>
    <cellStyle name="Normal 3 3 2 2 3 4 2 3 3 2" xfId="0"/>
    <cellStyle name="Normal 3 3 2 2 3 4 2 3 4" xfId="0"/>
    <cellStyle name="Normal 3 3 2 2 3 4 2 4" xfId="0"/>
    <cellStyle name="Normal 3 3 2 2 3 4 2 4 2" xfId="0"/>
    <cellStyle name="Normal 3 3 2 2 3 4 2 4 2 2" xfId="0"/>
    <cellStyle name="Normal 3 3 2 2 3 4 2 4 3" xfId="0"/>
    <cellStyle name="Normal 3 3 2 2 3 4 2 5" xfId="0"/>
    <cellStyle name="Normal 3 3 2 2 3 4 2 5 2" xfId="0"/>
    <cellStyle name="Normal 3 3 2 2 3 4 2 6" xfId="0"/>
    <cellStyle name="Normal 3 3 2 2 3 4 3" xfId="0"/>
    <cellStyle name="Normal 3 3 2 2 3 4 3 2" xfId="0"/>
    <cellStyle name="Normal 3 3 2 2 3 4 3 2 2" xfId="0"/>
    <cellStyle name="Normal 3 3 2 2 3 4 3 2 2 2" xfId="0"/>
    <cellStyle name="Normal 3 3 2 2 3 4 3 2 3" xfId="0"/>
    <cellStyle name="Normal 3 3 2 2 3 4 3 3" xfId="0"/>
    <cellStyle name="Normal 3 3 2 2 3 4 3 3 2" xfId="0"/>
    <cellStyle name="Normal 3 3 2 2 3 4 3 4" xfId="0"/>
    <cellStyle name="Normal 3 3 2 2 3 4 4" xfId="0"/>
    <cellStyle name="Normal 3 3 2 2 3 4 4 2" xfId="0"/>
    <cellStyle name="Normal 3 3 2 2 3 4 4 2 2" xfId="0"/>
    <cellStyle name="Normal 3 3 2 2 3 4 4 2 2 2" xfId="0"/>
    <cellStyle name="Normal 3 3 2 2 3 4 4 2 3" xfId="0"/>
    <cellStyle name="Normal 3 3 2 2 3 4 4 3" xfId="0"/>
    <cellStyle name="Normal 3 3 2 2 3 4 4 3 2" xfId="0"/>
    <cellStyle name="Normal 3 3 2 2 3 4 4 4" xfId="0"/>
    <cellStyle name="Normal 3 3 2 2 3 4 5" xfId="0"/>
    <cellStyle name="Normal 3 3 2 2 3 4 5 2" xfId="0"/>
    <cellStyle name="Normal 3 3 2 2 3 4 5 2 2" xfId="0"/>
    <cellStyle name="Normal 3 3 2 2 3 4 5 2 2 2" xfId="0"/>
    <cellStyle name="Normal 3 3 2 2 3 4 5 2 3" xfId="0"/>
    <cellStyle name="Normal 3 3 2 2 3 4 5 3" xfId="0"/>
    <cellStyle name="Normal 3 3 2 2 3 4 5 3 2" xfId="0"/>
    <cellStyle name="Normal 3 3 2 2 3 4 5 4" xfId="0"/>
    <cellStyle name="Normal 3 3 2 2 3 4 6" xfId="0"/>
    <cellStyle name="Normal 3 3 2 2 3 4 6 2" xfId="0"/>
    <cellStyle name="Normal 3 3 2 2 3 4 6 2 2" xfId="0"/>
    <cellStyle name="Normal 3 3 2 2 3 4 6 3" xfId="0"/>
    <cellStyle name="Normal 3 3 2 2 3 4 7" xfId="0"/>
    <cellStyle name="Normal 3 3 2 2 3 4 7 2" xfId="0"/>
    <cellStyle name="Normal 3 3 2 2 3 4 8" xfId="0"/>
    <cellStyle name="Normal 3 3 2 2 3 5" xfId="0"/>
    <cellStyle name="Normal 3 3 2 2 3 5 2" xfId="0"/>
    <cellStyle name="Normal 3 3 2 2 3 5 2 2" xfId="0"/>
    <cellStyle name="Normal 3 3 2 2 3 5 2 2 2" xfId="0"/>
    <cellStyle name="Normal 3 3 2 2 3 5 2 2 2 2" xfId="0"/>
    <cellStyle name="Normal 3 3 2 2 3 5 2 2 3" xfId="0"/>
    <cellStyle name="Normal 3 3 2 2 3 5 2 3" xfId="0"/>
    <cellStyle name="Normal 3 3 2 2 3 5 2 3 2" xfId="0"/>
    <cellStyle name="Normal 3 3 2 2 3 5 2 4" xfId="0"/>
    <cellStyle name="Normal 3 3 2 2 3 5 3" xfId="0"/>
    <cellStyle name="Normal 3 3 2 2 3 5 3 2" xfId="0"/>
    <cellStyle name="Normal 3 3 2 2 3 5 3 2 2" xfId="0"/>
    <cellStyle name="Normal 3 3 2 2 3 5 3 2 2 2" xfId="0"/>
    <cellStyle name="Normal 3 3 2 2 3 5 3 2 3" xfId="0"/>
    <cellStyle name="Normal 3 3 2 2 3 5 3 3" xfId="0"/>
    <cellStyle name="Normal 3 3 2 2 3 5 3 3 2" xfId="0"/>
    <cellStyle name="Normal 3 3 2 2 3 5 3 4" xfId="0"/>
    <cellStyle name="Normal 3 3 2 2 3 5 4" xfId="0"/>
    <cellStyle name="Normal 3 3 2 2 3 5 4 2" xfId="0"/>
    <cellStyle name="Normal 3 3 2 2 3 5 4 2 2" xfId="0"/>
    <cellStyle name="Normal 3 3 2 2 3 5 4 3" xfId="0"/>
    <cellStyle name="Normal 3 3 2 2 3 5 5" xfId="0"/>
    <cellStyle name="Normal 3 3 2 2 3 5 5 2" xfId="0"/>
    <cellStyle name="Normal 3 3 2 2 3 5 6" xfId="0"/>
    <cellStyle name="Normal 3 3 2 2 3 6" xfId="0"/>
    <cellStyle name="Normal 3 3 2 2 3 6 2" xfId="0"/>
    <cellStyle name="Normal 3 3 2 2 3 6 2 2" xfId="0"/>
    <cellStyle name="Normal 3 3 2 2 3 6 2 2 2" xfId="0"/>
    <cellStyle name="Normal 3 3 2 2 3 6 2 2 2 2" xfId="0"/>
    <cellStyle name="Normal 3 3 2 2 3 6 2 2 3" xfId="0"/>
    <cellStyle name="Normal 3 3 2 2 3 6 2 3" xfId="0"/>
    <cellStyle name="Normal 3 3 2 2 3 6 2 3 2" xfId="0"/>
    <cellStyle name="Normal 3 3 2 2 3 6 2 4" xfId="0"/>
    <cellStyle name="Normal 3 3 2 2 3 6 3" xfId="0"/>
    <cellStyle name="Normal 3 3 2 2 3 6 3 2" xfId="0"/>
    <cellStyle name="Normal 3 3 2 2 3 6 3 2 2" xfId="0"/>
    <cellStyle name="Normal 3 3 2 2 3 6 3 2 2 2" xfId="0"/>
    <cellStyle name="Normal 3 3 2 2 3 6 3 2 3" xfId="0"/>
    <cellStyle name="Normal 3 3 2 2 3 6 3 3" xfId="0"/>
    <cellStyle name="Normal 3 3 2 2 3 6 3 3 2" xfId="0"/>
    <cellStyle name="Normal 3 3 2 2 3 6 3 4" xfId="0"/>
    <cellStyle name="Normal 3 3 2 2 3 6 4" xfId="0"/>
    <cellStyle name="Normal 3 3 2 2 3 6 4 2" xfId="0"/>
    <cellStyle name="Normal 3 3 2 2 3 6 4 2 2" xfId="0"/>
    <cellStyle name="Normal 3 3 2 2 3 6 4 3" xfId="0"/>
    <cellStyle name="Normal 3 3 2 2 3 6 5" xfId="0"/>
    <cellStyle name="Normal 3 3 2 2 3 6 5 2" xfId="0"/>
    <cellStyle name="Normal 3 3 2 2 3 6 6" xfId="0"/>
    <cellStyle name="Normal 3 3 2 2 3 7" xfId="0"/>
    <cellStyle name="Normal 3 3 2 2 3 7 2" xfId="0"/>
    <cellStyle name="Normal 3 3 2 2 3 7 2 2" xfId="0"/>
    <cellStyle name="Normal 3 3 2 2 3 7 2 2 2" xfId="0"/>
    <cellStyle name="Normal 3 3 2 2 3 7 2 3" xfId="0"/>
    <cellStyle name="Normal 3 3 2 2 3 7 3" xfId="0"/>
    <cellStyle name="Normal 3 3 2 2 3 7 3 2" xfId="0"/>
    <cellStyle name="Normal 3 3 2 2 3 7 4" xfId="0"/>
    <cellStyle name="Normal 3 3 2 2 3 8" xfId="0"/>
    <cellStyle name="Normal 3 3 2 2 3 8 2" xfId="0"/>
    <cellStyle name="Normal 3 3 2 2 3 8 2 2" xfId="0"/>
    <cellStyle name="Normal 3 3 2 2 3 8 2 2 2" xfId="0"/>
    <cellStyle name="Normal 3 3 2 2 3 8 2 3" xfId="0"/>
    <cellStyle name="Normal 3 3 2 2 3 8 3" xfId="0"/>
    <cellStyle name="Normal 3 3 2 2 3 8 3 2" xfId="0"/>
    <cellStyle name="Normal 3 3 2 2 3 8 4" xfId="0"/>
    <cellStyle name="Normal 3 3 2 2 3 9" xfId="0"/>
    <cellStyle name="Normal 3 3 2 2 3 9 2" xfId="0"/>
    <cellStyle name="Normal 3 3 2 2 3 9 2 2" xfId="0"/>
    <cellStyle name="Normal 3 3 2 2 3 9 2 2 2" xfId="0"/>
    <cellStyle name="Normal 3 3 2 2 3 9 2 3" xfId="0"/>
    <cellStyle name="Normal 3 3 2 2 3 9 3" xfId="0"/>
    <cellStyle name="Normal 3 3 2 2 3 9 3 2" xfId="0"/>
    <cellStyle name="Normal 3 3 2 2 3 9 4" xfId="0"/>
    <cellStyle name="Normal 3 3 2 2 4" xfId="0"/>
    <cellStyle name="Normal 3 3 2 2 4 10" xfId="0"/>
    <cellStyle name="Normal 3 3 2 2 4 10 2" xfId="0"/>
    <cellStyle name="Normal 3 3 2 2 4 11" xfId="0"/>
    <cellStyle name="Normal 3 3 2 2 4 2" xfId="0"/>
    <cellStyle name="Normal 3 3 2 2 4 2 2" xfId="0"/>
    <cellStyle name="Normal 3 3 2 2 4 2 2 2" xfId="0"/>
    <cellStyle name="Normal 3 3 2 2 4 2 2 2 2" xfId="0"/>
    <cellStyle name="Normal 3 3 2 2 4 2 2 2 2 2" xfId="0"/>
    <cellStyle name="Normal 3 3 2 2 4 2 2 2 2 2 2" xfId="0"/>
    <cellStyle name="Normal 3 3 2 2 4 2 2 2 2 3" xfId="0"/>
    <cellStyle name="Normal 3 3 2 2 4 2 2 2 3" xfId="0"/>
    <cellStyle name="Normal 3 3 2 2 4 2 2 2 3 2" xfId="0"/>
    <cellStyle name="Normal 3 3 2 2 4 2 2 2 4" xfId="0"/>
    <cellStyle name="Normal 3 3 2 2 4 2 2 3" xfId="0"/>
    <cellStyle name="Normal 3 3 2 2 4 2 2 3 2" xfId="0"/>
    <cellStyle name="Normal 3 3 2 2 4 2 2 3 2 2" xfId="0"/>
    <cellStyle name="Normal 3 3 2 2 4 2 2 3 2 2 2" xfId="0"/>
    <cellStyle name="Normal 3 3 2 2 4 2 2 3 2 3" xfId="0"/>
    <cellStyle name="Normal 3 3 2 2 4 2 2 3 3" xfId="0"/>
    <cellStyle name="Normal 3 3 2 2 4 2 2 3 3 2" xfId="0"/>
    <cellStyle name="Normal 3 3 2 2 4 2 2 3 4" xfId="0"/>
    <cellStyle name="Normal 3 3 2 2 4 2 2 4" xfId="0"/>
    <cellStyle name="Normal 3 3 2 2 4 2 2 4 2" xfId="0"/>
    <cellStyle name="Normal 3 3 2 2 4 2 2 4 2 2" xfId="0"/>
    <cellStyle name="Normal 3 3 2 2 4 2 2 4 3" xfId="0"/>
    <cellStyle name="Normal 3 3 2 2 4 2 2 5" xfId="0"/>
    <cellStyle name="Normal 3 3 2 2 4 2 2 5 2" xfId="0"/>
    <cellStyle name="Normal 3 3 2 2 4 2 2 6" xfId="0"/>
    <cellStyle name="Normal 3 3 2 2 4 2 3" xfId="0"/>
    <cellStyle name="Normal 3 3 2 2 4 2 3 2" xfId="0"/>
    <cellStyle name="Normal 3 3 2 2 4 2 3 2 2" xfId="0"/>
    <cellStyle name="Normal 3 3 2 2 4 2 3 2 2 2" xfId="0"/>
    <cellStyle name="Normal 3 3 2 2 4 2 3 2 3" xfId="0"/>
    <cellStyle name="Normal 3 3 2 2 4 2 3 3" xfId="0"/>
    <cellStyle name="Normal 3 3 2 2 4 2 3 3 2" xfId="0"/>
    <cellStyle name="Normal 3 3 2 2 4 2 3 4" xfId="0"/>
    <cellStyle name="Normal 3 3 2 2 4 2 4" xfId="0"/>
    <cellStyle name="Normal 3 3 2 2 4 2 4 2" xfId="0"/>
    <cellStyle name="Normal 3 3 2 2 4 2 4 2 2" xfId="0"/>
    <cellStyle name="Normal 3 3 2 2 4 2 4 2 2 2" xfId="0"/>
    <cellStyle name="Normal 3 3 2 2 4 2 4 2 3" xfId="0"/>
    <cellStyle name="Normal 3 3 2 2 4 2 4 3" xfId="0"/>
    <cellStyle name="Normal 3 3 2 2 4 2 4 3 2" xfId="0"/>
    <cellStyle name="Normal 3 3 2 2 4 2 4 4" xfId="0"/>
    <cellStyle name="Normal 3 3 2 2 4 2 5" xfId="0"/>
    <cellStyle name="Normal 3 3 2 2 4 2 5 2" xfId="0"/>
    <cellStyle name="Normal 3 3 2 2 4 2 5 2 2" xfId="0"/>
    <cellStyle name="Normal 3 3 2 2 4 2 5 2 2 2" xfId="0"/>
    <cellStyle name="Normal 3 3 2 2 4 2 5 2 3" xfId="0"/>
    <cellStyle name="Normal 3 3 2 2 4 2 5 3" xfId="0"/>
    <cellStyle name="Normal 3 3 2 2 4 2 5 3 2" xfId="0"/>
    <cellStyle name="Normal 3 3 2 2 4 2 5 4" xfId="0"/>
    <cellStyle name="Normal 3 3 2 2 4 2 6" xfId="0"/>
    <cellStyle name="Normal 3 3 2 2 4 2 6 2" xfId="0"/>
    <cellStyle name="Normal 3 3 2 2 4 2 6 2 2" xfId="0"/>
    <cellStyle name="Normal 3 3 2 2 4 2 6 3" xfId="0"/>
    <cellStyle name="Normal 3 3 2 2 4 2 7" xfId="0"/>
    <cellStyle name="Normal 3 3 2 2 4 2 7 2" xfId="0"/>
    <cellStyle name="Normal 3 3 2 2 4 2 8" xfId="0"/>
    <cellStyle name="Normal 3 3 2 2 4 3" xfId="0"/>
    <cellStyle name="Normal 3 3 2 2 4 3 2" xfId="0"/>
    <cellStyle name="Normal 3 3 2 2 4 3 2 2" xfId="0"/>
    <cellStyle name="Normal 3 3 2 2 4 3 2 2 2" xfId="0"/>
    <cellStyle name="Normal 3 3 2 2 4 3 2 2 2 2" xfId="0"/>
    <cellStyle name="Normal 3 3 2 2 4 3 2 2 2 2 2" xfId="0"/>
    <cellStyle name="Normal 3 3 2 2 4 3 2 2 2 3" xfId="0"/>
    <cellStyle name="Normal 3 3 2 2 4 3 2 2 3" xfId="0"/>
    <cellStyle name="Normal 3 3 2 2 4 3 2 2 3 2" xfId="0"/>
    <cellStyle name="Normal 3 3 2 2 4 3 2 2 4" xfId="0"/>
    <cellStyle name="Normal 3 3 2 2 4 3 2 3" xfId="0"/>
    <cellStyle name="Normal 3 3 2 2 4 3 2 3 2" xfId="0"/>
    <cellStyle name="Normal 3 3 2 2 4 3 2 3 2 2" xfId="0"/>
    <cellStyle name="Normal 3 3 2 2 4 3 2 3 2 2 2" xfId="0"/>
    <cellStyle name="Normal 3 3 2 2 4 3 2 3 2 3" xfId="0"/>
    <cellStyle name="Normal 3 3 2 2 4 3 2 3 3" xfId="0"/>
    <cellStyle name="Normal 3 3 2 2 4 3 2 3 3 2" xfId="0"/>
    <cellStyle name="Normal 3 3 2 2 4 3 2 3 4" xfId="0"/>
    <cellStyle name="Normal 3 3 2 2 4 3 2 4" xfId="0"/>
    <cellStyle name="Normal 3 3 2 2 4 3 2 4 2" xfId="0"/>
    <cellStyle name="Normal 3 3 2 2 4 3 2 4 2 2" xfId="0"/>
    <cellStyle name="Normal 3 3 2 2 4 3 2 4 3" xfId="0"/>
    <cellStyle name="Normal 3 3 2 2 4 3 2 5" xfId="0"/>
    <cellStyle name="Normal 3 3 2 2 4 3 2 5 2" xfId="0"/>
    <cellStyle name="Normal 3 3 2 2 4 3 2 6" xfId="0"/>
    <cellStyle name="Normal 3 3 2 2 4 3 3" xfId="0"/>
    <cellStyle name="Normal 3 3 2 2 4 3 3 2" xfId="0"/>
    <cellStyle name="Normal 3 3 2 2 4 3 3 2 2" xfId="0"/>
    <cellStyle name="Normal 3 3 2 2 4 3 3 2 2 2" xfId="0"/>
    <cellStyle name="Normal 3 3 2 2 4 3 3 2 3" xfId="0"/>
    <cellStyle name="Normal 3 3 2 2 4 3 3 3" xfId="0"/>
    <cellStyle name="Normal 3 3 2 2 4 3 3 3 2" xfId="0"/>
    <cellStyle name="Normal 3 3 2 2 4 3 3 4" xfId="0"/>
    <cellStyle name="Normal 3 3 2 2 4 3 4" xfId="0"/>
    <cellStyle name="Normal 3 3 2 2 4 3 4 2" xfId="0"/>
    <cellStyle name="Normal 3 3 2 2 4 3 4 2 2" xfId="0"/>
    <cellStyle name="Normal 3 3 2 2 4 3 4 2 2 2" xfId="0"/>
    <cellStyle name="Normal 3 3 2 2 4 3 4 2 3" xfId="0"/>
    <cellStyle name="Normal 3 3 2 2 4 3 4 3" xfId="0"/>
    <cellStyle name="Normal 3 3 2 2 4 3 4 3 2" xfId="0"/>
    <cellStyle name="Normal 3 3 2 2 4 3 4 4" xfId="0"/>
    <cellStyle name="Normal 3 3 2 2 4 3 5" xfId="0"/>
    <cellStyle name="Normal 3 3 2 2 4 3 5 2" xfId="0"/>
    <cellStyle name="Normal 3 3 2 2 4 3 5 2 2" xfId="0"/>
    <cellStyle name="Normal 3 3 2 2 4 3 5 2 2 2" xfId="0"/>
    <cellStyle name="Normal 3 3 2 2 4 3 5 2 3" xfId="0"/>
    <cellStyle name="Normal 3 3 2 2 4 3 5 3" xfId="0"/>
    <cellStyle name="Normal 3 3 2 2 4 3 5 3 2" xfId="0"/>
    <cellStyle name="Normal 3 3 2 2 4 3 5 4" xfId="0"/>
    <cellStyle name="Normal 3 3 2 2 4 3 6" xfId="0"/>
    <cellStyle name="Normal 3 3 2 2 4 3 6 2" xfId="0"/>
    <cellStyle name="Normal 3 3 2 2 4 3 6 2 2" xfId="0"/>
    <cellStyle name="Normal 3 3 2 2 4 3 6 3" xfId="0"/>
    <cellStyle name="Normal 3 3 2 2 4 3 7" xfId="0"/>
    <cellStyle name="Normal 3 3 2 2 4 3 7 2" xfId="0"/>
    <cellStyle name="Normal 3 3 2 2 4 3 8" xfId="0"/>
    <cellStyle name="Normal 3 3 2 2 4 4" xfId="0"/>
    <cellStyle name="Normal 3 3 2 2 4 4 2" xfId="0"/>
    <cellStyle name="Normal 3 3 2 2 4 4 2 2" xfId="0"/>
    <cellStyle name="Normal 3 3 2 2 4 4 2 2 2" xfId="0"/>
    <cellStyle name="Normal 3 3 2 2 4 4 2 2 2 2" xfId="0"/>
    <cellStyle name="Normal 3 3 2 2 4 4 2 2 3" xfId="0"/>
    <cellStyle name="Normal 3 3 2 2 4 4 2 3" xfId="0"/>
    <cellStyle name="Normal 3 3 2 2 4 4 2 3 2" xfId="0"/>
    <cellStyle name="Normal 3 3 2 2 4 4 2 4" xfId="0"/>
    <cellStyle name="Normal 3 3 2 2 4 4 3" xfId="0"/>
    <cellStyle name="Normal 3 3 2 2 4 4 3 2" xfId="0"/>
    <cellStyle name="Normal 3 3 2 2 4 4 3 2 2" xfId="0"/>
    <cellStyle name="Normal 3 3 2 2 4 4 3 2 2 2" xfId="0"/>
    <cellStyle name="Normal 3 3 2 2 4 4 3 2 3" xfId="0"/>
    <cellStyle name="Normal 3 3 2 2 4 4 3 3" xfId="0"/>
    <cellStyle name="Normal 3 3 2 2 4 4 3 3 2" xfId="0"/>
    <cellStyle name="Normal 3 3 2 2 4 4 3 4" xfId="0"/>
    <cellStyle name="Normal 3 3 2 2 4 4 4" xfId="0"/>
    <cellStyle name="Normal 3 3 2 2 4 4 4 2" xfId="0"/>
    <cellStyle name="Normal 3 3 2 2 4 4 4 2 2" xfId="0"/>
    <cellStyle name="Normal 3 3 2 2 4 4 4 3" xfId="0"/>
    <cellStyle name="Normal 3 3 2 2 4 4 5" xfId="0"/>
    <cellStyle name="Normal 3 3 2 2 4 4 5 2" xfId="0"/>
    <cellStyle name="Normal 3 3 2 2 4 4 6" xfId="0"/>
    <cellStyle name="Normal 3 3 2 2 4 5" xfId="0"/>
    <cellStyle name="Normal 3 3 2 2 4 5 2" xfId="0"/>
    <cellStyle name="Normal 3 3 2 2 4 5 2 2" xfId="0"/>
    <cellStyle name="Normal 3 3 2 2 4 5 2 2 2" xfId="0"/>
    <cellStyle name="Normal 3 3 2 2 4 5 2 2 2 2" xfId="0"/>
    <cellStyle name="Normal 3 3 2 2 4 5 2 2 3" xfId="0"/>
    <cellStyle name="Normal 3 3 2 2 4 5 2 3" xfId="0"/>
    <cellStyle name="Normal 3 3 2 2 4 5 2 3 2" xfId="0"/>
    <cellStyle name="Normal 3 3 2 2 4 5 2 4" xfId="0"/>
    <cellStyle name="Normal 3 3 2 2 4 5 3" xfId="0"/>
    <cellStyle name="Normal 3 3 2 2 4 5 3 2" xfId="0"/>
    <cellStyle name="Normal 3 3 2 2 4 5 3 2 2" xfId="0"/>
    <cellStyle name="Normal 3 3 2 2 4 5 3 2 2 2" xfId="0"/>
    <cellStyle name="Normal 3 3 2 2 4 5 3 2 3" xfId="0"/>
    <cellStyle name="Normal 3 3 2 2 4 5 3 3" xfId="0"/>
    <cellStyle name="Normal 3 3 2 2 4 5 3 3 2" xfId="0"/>
    <cellStyle name="Normal 3 3 2 2 4 5 3 4" xfId="0"/>
    <cellStyle name="Normal 3 3 2 2 4 5 4" xfId="0"/>
    <cellStyle name="Normal 3 3 2 2 4 5 4 2" xfId="0"/>
    <cellStyle name="Normal 3 3 2 2 4 5 4 2 2" xfId="0"/>
    <cellStyle name="Normal 3 3 2 2 4 5 4 3" xfId="0"/>
    <cellStyle name="Normal 3 3 2 2 4 5 5" xfId="0"/>
    <cellStyle name="Normal 3 3 2 2 4 5 5 2" xfId="0"/>
    <cellStyle name="Normal 3 3 2 2 4 5 6" xfId="0"/>
    <cellStyle name="Normal 3 3 2 2 4 6" xfId="0"/>
    <cellStyle name="Normal 3 3 2 2 4 6 2" xfId="0"/>
    <cellStyle name="Normal 3 3 2 2 4 6 2 2" xfId="0"/>
    <cellStyle name="Normal 3 3 2 2 4 6 2 2 2" xfId="0"/>
    <cellStyle name="Normal 3 3 2 2 4 6 2 3" xfId="0"/>
    <cellStyle name="Normal 3 3 2 2 4 6 3" xfId="0"/>
    <cellStyle name="Normal 3 3 2 2 4 6 3 2" xfId="0"/>
    <cellStyle name="Normal 3 3 2 2 4 6 4" xfId="0"/>
    <cellStyle name="Normal 3 3 2 2 4 7" xfId="0"/>
    <cellStyle name="Normal 3 3 2 2 4 7 2" xfId="0"/>
    <cellStyle name="Normal 3 3 2 2 4 7 2 2" xfId="0"/>
    <cellStyle name="Normal 3 3 2 2 4 7 2 2 2" xfId="0"/>
    <cellStyle name="Normal 3 3 2 2 4 7 2 3" xfId="0"/>
    <cellStyle name="Normal 3 3 2 2 4 7 3" xfId="0"/>
    <cellStyle name="Normal 3 3 2 2 4 7 3 2" xfId="0"/>
    <cellStyle name="Normal 3 3 2 2 4 7 4" xfId="0"/>
    <cellStyle name="Normal 3 3 2 2 4 8" xfId="0"/>
    <cellStyle name="Normal 3 3 2 2 4 8 2" xfId="0"/>
    <cellStyle name="Normal 3 3 2 2 4 8 2 2" xfId="0"/>
    <cellStyle name="Normal 3 3 2 2 4 8 2 2 2" xfId="0"/>
    <cellStyle name="Normal 3 3 2 2 4 8 2 3" xfId="0"/>
    <cellStyle name="Normal 3 3 2 2 4 8 3" xfId="0"/>
    <cellStyle name="Normal 3 3 2 2 4 8 3 2" xfId="0"/>
    <cellStyle name="Normal 3 3 2 2 4 8 4" xfId="0"/>
    <cellStyle name="Normal 3 3 2 2 4 9" xfId="0"/>
    <cellStyle name="Normal 3 3 2 2 4 9 2" xfId="0"/>
    <cellStyle name="Normal 3 3 2 2 4 9 2 2" xfId="0"/>
    <cellStyle name="Normal 3 3 2 2 4 9 3" xfId="0"/>
    <cellStyle name="Normal 3 3 2 2 5" xfId="0"/>
    <cellStyle name="Normal 3 3 2 2 5 10" xfId="0"/>
    <cellStyle name="Normal 3 3 2 2 5 2" xfId="0"/>
    <cellStyle name="Normal 3 3 2 2 5 2 2" xfId="0"/>
    <cellStyle name="Normal 3 3 2 2 5 2 2 2" xfId="0"/>
    <cellStyle name="Normal 3 3 2 2 5 2 2 2 2" xfId="0"/>
    <cellStyle name="Normal 3 3 2 2 5 2 2 2 2 2" xfId="0"/>
    <cellStyle name="Normal 3 3 2 2 5 2 2 2 2 2 2" xfId="0"/>
    <cellStyle name="Normal 3 3 2 2 5 2 2 2 2 3" xfId="0"/>
    <cellStyle name="Normal 3 3 2 2 5 2 2 2 3" xfId="0"/>
    <cellStyle name="Normal 3 3 2 2 5 2 2 2 3 2" xfId="0"/>
    <cellStyle name="Normal 3 3 2 2 5 2 2 2 4" xfId="0"/>
    <cellStyle name="Normal 3 3 2 2 5 2 2 3" xfId="0"/>
    <cellStyle name="Normal 3 3 2 2 5 2 2 3 2" xfId="0"/>
    <cellStyle name="Normal 3 3 2 2 5 2 2 3 2 2" xfId="0"/>
    <cellStyle name="Normal 3 3 2 2 5 2 2 3 2 2 2" xfId="0"/>
    <cellStyle name="Normal 3 3 2 2 5 2 2 3 2 3" xfId="0"/>
    <cellStyle name="Normal 3 3 2 2 5 2 2 3 3" xfId="0"/>
    <cellStyle name="Normal 3 3 2 2 5 2 2 3 3 2" xfId="0"/>
    <cellStyle name="Normal 3 3 2 2 5 2 2 3 4" xfId="0"/>
    <cellStyle name="Normal 3 3 2 2 5 2 2 4" xfId="0"/>
    <cellStyle name="Normal 3 3 2 2 5 2 2 4 2" xfId="0"/>
    <cellStyle name="Normal 3 3 2 2 5 2 2 4 2 2" xfId="0"/>
    <cellStyle name="Normal 3 3 2 2 5 2 2 4 3" xfId="0"/>
    <cellStyle name="Normal 3 3 2 2 5 2 2 5" xfId="0"/>
    <cellStyle name="Normal 3 3 2 2 5 2 2 5 2" xfId="0"/>
    <cellStyle name="Normal 3 3 2 2 5 2 2 6" xfId="0"/>
    <cellStyle name="Normal 3 3 2 2 5 2 3" xfId="0"/>
    <cellStyle name="Normal 3 3 2 2 5 2 3 2" xfId="0"/>
    <cellStyle name="Normal 3 3 2 2 5 2 3 2 2" xfId="0"/>
    <cellStyle name="Normal 3 3 2 2 5 2 3 2 2 2" xfId="0"/>
    <cellStyle name="Normal 3 3 2 2 5 2 3 2 3" xfId="0"/>
    <cellStyle name="Normal 3 3 2 2 5 2 3 3" xfId="0"/>
    <cellStyle name="Normal 3 3 2 2 5 2 3 3 2" xfId="0"/>
    <cellStyle name="Normal 3 3 2 2 5 2 3 4" xfId="0"/>
    <cellStyle name="Normal 3 3 2 2 5 2 4" xfId="0"/>
    <cellStyle name="Normal 3 3 2 2 5 2 4 2" xfId="0"/>
    <cellStyle name="Normal 3 3 2 2 5 2 4 2 2" xfId="0"/>
    <cellStyle name="Normal 3 3 2 2 5 2 4 2 2 2" xfId="0"/>
    <cellStyle name="Normal 3 3 2 2 5 2 4 2 3" xfId="0"/>
    <cellStyle name="Normal 3 3 2 2 5 2 4 3" xfId="0"/>
    <cellStyle name="Normal 3 3 2 2 5 2 4 3 2" xfId="0"/>
    <cellStyle name="Normal 3 3 2 2 5 2 4 4" xfId="0"/>
    <cellStyle name="Normal 3 3 2 2 5 2 5" xfId="0"/>
    <cellStyle name="Normal 3 3 2 2 5 2 5 2" xfId="0"/>
    <cellStyle name="Normal 3 3 2 2 5 2 5 2 2" xfId="0"/>
    <cellStyle name="Normal 3 3 2 2 5 2 5 2 2 2" xfId="0"/>
    <cellStyle name="Normal 3 3 2 2 5 2 5 2 3" xfId="0"/>
    <cellStyle name="Normal 3 3 2 2 5 2 5 3" xfId="0"/>
    <cellStyle name="Normal 3 3 2 2 5 2 5 3 2" xfId="0"/>
    <cellStyle name="Normal 3 3 2 2 5 2 5 4" xfId="0"/>
    <cellStyle name="Normal 3 3 2 2 5 2 6" xfId="0"/>
    <cellStyle name="Normal 3 3 2 2 5 2 6 2" xfId="0"/>
    <cellStyle name="Normal 3 3 2 2 5 2 6 2 2" xfId="0"/>
    <cellStyle name="Normal 3 3 2 2 5 2 6 3" xfId="0"/>
    <cellStyle name="Normal 3 3 2 2 5 2 7" xfId="0"/>
    <cellStyle name="Normal 3 3 2 2 5 2 7 2" xfId="0"/>
    <cellStyle name="Normal 3 3 2 2 5 2 8" xfId="0"/>
    <cellStyle name="Normal 3 3 2 2 5 3" xfId="0"/>
    <cellStyle name="Normal 3 3 2 2 5 3 2" xfId="0"/>
    <cellStyle name="Normal 3 3 2 2 5 3 2 2" xfId="0"/>
    <cellStyle name="Normal 3 3 2 2 5 3 2 2 2" xfId="0"/>
    <cellStyle name="Normal 3 3 2 2 5 3 2 2 2 2" xfId="0"/>
    <cellStyle name="Normal 3 3 2 2 5 3 2 2 3" xfId="0"/>
    <cellStyle name="Normal 3 3 2 2 5 3 2 3" xfId="0"/>
    <cellStyle name="Normal 3 3 2 2 5 3 2 3 2" xfId="0"/>
    <cellStyle name="Normal 3 3 2 2 5 3 2 4" xfId="0"/>
    <cellStyle name="Normal 3 3 2 2 5 3 3" xfId="0"/>
    <cellStyle name="Normal 3 3 2 2 5 3 3 2" xfId="0"/>
    <cellStyle name="Normal 3 3 2 2 5 3 3 2 2" xfId="0"/>
    <cellStyle name="Normal 3 3 2 2 5 3 3 2 2 2" xfId="0"/>
    <cellStyle name="Normal 3 3 2 2 5 3 3 2 3" xfId="0"/>
    <cellStyle name="Normal 3 3 2 2 5 3 3 3" xfId="0"/>
    <cellStyle name="Normal 3 3 2 2 5 3 3 3 2" xfId="0"/>
    <cellStyle name="Normal 3 3 2 2 5 3 3 4" xfId="0"/>
    <cellStyle name="Normal 3 3 2 2 5 3 4" xfId="0"/>
    <cellStyle name="Normal 3 3 2 2 5 3 4 2" xfId="0"/>
    <cellStyle name="Normal 3 3 2 2 5 3 4 2 2" xfId="0"/>
    <cellStyle name="Normal 3 3 2 2 5 3 4 3" xfId="0"/>
    <cellStyle name="Normal 3 3 2 2 5 3 5" xfId="0"/>
    <cellStyle name="Normal 3 3 2 2 5 3 5 2" xfId="0"/>
    <cellStyle name="Normal 3 3 2 2 5 3 6" xfId="0"/>
    <cellStyle name="Normal 3 3 2 2 5 4" xfId="0"/>
    <cellStyle name="Normal 3 3 2 2 5 4 2" xfId="0"/>
    <cellStyle name="Normal 3 3 2 2 5 4 2 2" xfId="0"/>
    <cellStyle name="Normal 3 3 2 2 5 4 2 2 2" xfId="0"/>
    <cellStyle name="Normal 3 3 2 2 5 4 2 2 2 2" xfId="0"/>
    <cellStyle name="Normal 3 3 2 2 5 4 2 2 3" xfId="0"/>
    <cellStyle name="Normal 3 3 2 2 5 4 2 3" xfId="0"/>
    <cellStyle name="Normal 3 3 2 2 5 4 2 3 2" xfId="0"/>
    <cellStyle name="Normal 3 3 2 2 5 4 2 4" xfId="0"/>
    <cellStyle name="Normal 3 3 2 2 5 4 3" xfId="0"/>
    <cellStyle name="Normal 3 3 2 2 5 4 3 2" xfId="0"/>
    <cellStyle name="Normal 3 3 2 2 5 4 3 2 2" xfId="0"/>
    <cellStyle name="Normal 3 3 2 2 5 4 3 2 2 2" xfId="0"/>
    <cellStyle name="Normal 3 3 2 2 5 4 3 2 3" xfId="0"/>
    <cellStyle name="Normal 3 3 2 2 5 4 3 3" xfId="0"/>
    <cellStyle name="Normal 3 3 2 2 5 4 3 3 2" xfId="0"/>
    <cellStyle name="Normal 3 3 2 2 5 4 3 4" xfId="0"/>
    <cellStyle name="Normal 3 3 2 2 5 4 4" xfId="0"/>
    <cellStyle name="Normal 3 3 2 2 5 4 4 2" xfId="0"/>
    <cellStyle name="Normal 3 3 2 2 5 4 4 2 2" xfId="0"/>
    <cellStyle name="Normal 3 3 2 2 5 4 4 3" xfId="0"/>
    <cellStyle name="Normal 3 3 2 2 5 4 5" xfId="0"/>
    <cellStyle name="Normal 3 3 2 2 5 4 5 2" xfId="0"/>
    <cellStyle name="Normal 3 3 2 2 5 4 6" xfId="0"/>
    <cellStyle name="Normal 3 3 2 2 5 5" xfId="0"/>
    <cellStyle name="Normal 3 3 2 2 5 5 2" xfId="0"/>
    <cellStyle name="Normal 3 3 2 2 5 5 2 2" xfId="0"/>
    <cellStyle name="Normal 3 3 2 2 5 5 2 2 2" xfId="0"/>
    <cellStyle name="Normal 3 3 2 2 5 5 2 3" xfId="0"/>
    <cellStyle name="Normal 3 3 2 2 5 5 3" xfId="0"/>
    <cellStyle name="Normal 3 3 2 2 5 5 3 2" xfId="0"/>
    <cellStyle name="Normal 3 3 2 2 5 5 4" xfId="0"/>
    <cellStyle name="Normal 3 3 2 2 5 6" xfId="0"/>
    <cellStyle name="Normal 3 3 2 2 5 6 2" xfId="0"/>
    <cellStyle name="Normal 3 3 2 2 5 6 2 2" xfId="0"/>
    <cellStyle name="Normal 3 3 2 2 5 6 2 2 2" xfId="0"/>
    <cellStyle name="Normal 3 3 2 2 5 6 2 3" xfId="0"/>
    <cellStyle name="Normal 3 3 2 2 5 6 3" xfId="0"/>
    <cellStyle name="Normal 3 3 2 2 5 6 3 2" xfId="0"/>
    <cellStyle name="Normal 3 3 2 2 5 6 4" xfId="0"/>
    <cellStyle name="Normal 3 3 2 2 5 7" xfId="0"/>
    <cellStyle name="Normal 3 3 2 2 5 7 2" xfId="0"/>
    <cellStyle name="Normal 3 3 2 2 5 7 2 2" xfId="0"/>
    <cellStyle name="Normal 3 3 2 2 5 7 2 2 2" xfId="0"/>
    <cellStyle name="Normal 3 3 2 2 5 7 2 3" xfId="0"/>
    <cellStyle name="Normal 3 3 2 2 5 7 3" xfId="0"/>
    <cellStyle name="Normal 3 3 2 2 5 7 3 2" xfId="0"/>
    <cellStyle name="Normal 3 3 2 2 5 7 4" xfId="0"/>
    <cellStyle name="Normal 3 3 2 2 5 8" xfId="0"/>
    <cellStyle name="Normal 3 3 2 2 5 8 2" xfId="0"/>
    <cellStyle name="Normal 3 3 2 2 5 8 2 2" xfId="0"/>
    <cellStyle name="Normal 3 3 2 2 5 8 3" xfId="0"/>
    <cellStyle name="Normal 3 3 2 2 5 9" xfId="0"/>
    <cellStyle name="Normal 3 3 2 2 5 9 2" xfId="0"/>
    <cellStyle name="Normal 3 3 2 2 6" xfId="0"/>
    <cellStyle name="Normal 3 3 2 2 6 10" xfId="0"/>
    <cellStyle name="Normal 3 3 2 2 6 2" xfId="0"/>
    <cellStyle name="Normal 3 3 2 2 6 2 2" xfId="0"/>
    <cellStyle name="Normal 3 3 2 2 6 2 2 2" xfId="0"/>
    <cellStyle name="Normal 3 3 2 2 6 2 2 2 2" xfId="0"/>
    <cellStyle name="Normal 3 3 2 2 6 2 2 2 2 2" xfId="0"/>
    <cellStyle name="Normal 3 3 2 2 6 2 2 2 2 2 2" xfId="0"/>
    <cellStyle name="Normal 3 3 2 2 6 2 2 2 2 3" xfId="0"/>
    <cellStyle name="Normal 3 3 2 2 6 2 2 2 3" xfId="0"/>
    <cellStyle name="Normal 3 3 2 2 6 2 2 2 3 2" xfId="0"/>
    <cellStyle name="Normal 3 3 2 2 6 2 2 2 4" xfId="0"/>
    <cellStyle name="Normal 3 3 2 2 6 2 2 3" xfId="0"/>
    <cellStyle name="Normal 3 3 2 2 6 2 2 3 2" xfId="0"/>
    <cellStyle name="Normal 3 3 2 2 6 2 2 3 2 2" xfId="0"/>
    <cellStyle name="Normal 3 3 2 2 6 2 2 3 2 2 2" xfId="0"/>
    <cellStyle name="Normal 3 3 2 2 6 2 2 3 2 3" xfId="0"/>
    <cellStyle name="Normal 3 3 2 2 6 2 2 3 3" xfId="0"/>
    <cellStyle name="Normal 3 3 2 2 6 2 2 3 3 2" xfId="0"/>
    <cellStyle name="Normal 3 3 2 2 6 2 2 3 4" xfId="0"/>
    <cellStyle name="Normal 3 3 2 2 6 2 2 4" xfId="0"/>
    <cellStyle name="Normal 3 3 2 2 6 2 2 4 2" xfId="0"/>
    <cellStyle name="Normal 3 3 2 2 6 2 2 4 2 2" xfId="0"/>
    <cellStyle name="Normal 3 3 2 2 6 2 2 4 3" xfId="0"/>
    <cellStyle name="Normal 3 3 2 2 6 2 2 5" xfId="0"/>
    <cellStyle name="Normal 3 3 2 2 6 2 2 5 2" xfId="0"/>
    <cellStyle name="Normal 3 3 2 2 6 2 2 6" xfId="0"/>
    <cellStyle name="Normal 3 3 2 2 6 2 3" xfId="0"/>
    <cellStyle name="Normal 3 3 2 2 6 2 3 2" xfId="0"/>
    <cellStyle name="Normal 3 3 2 2 6 2 3 2 2" xfId="0"/>
    <cellStyle name="Normal 3 3 2 2 6 2 3 2 2 2" xfId="0"/>
    <cellStyle name="Normal 3 3 2 2 6 2 3 2 3" xfId="0"/>
    <cellStyle name="Normal 3 3 2 2 6 2 3 3" xfId="0"/>
    <cellStyle name="Normal 3 3 2 2 6 2 3 3 2" xfId="0"/>
    <cellStyle name="Normal 3 3 2 2 6 2 3 4" xfId="0"/>
    <cellStyle name="Normal 3 3 2 2 6 2 4" xfId="0"/>
    <cellStyle name="Normal 3 3 2 2 6 2 4 2" xfId="0"/>
    <cellStyle name="Normal 3 3 2 2 6 2 4 2 2" xfId="0"/>
    <cellStyle name="Normal 3 3 2 2 6 2 4 2 2 2" xfId="0"/>
    <cellStyle name="Normal 3 3 2 2 6 2 4 2 3" xfId="0"/>
    <cellStyle name="Normal 3 3 2 2 6 2 4 3" xfId="0"/>
    <cellStyle name="Normal 3 3 2 2 6 2 4 3 2" xfId="0"/>
    <cellStyle name="Normal 3 3 2 2 6 2 4 4" xfId="0"/>
    <cellStyle name="Normal 3 3 2 2 6 2 5" xfId="0"/>
    <cellStyle name="Normal 3 3 2 2 6 2 5 2" xfId="0"/>
    <cellStyle name="Normal 3 3 2 2 6 2 5 2 2" xfId="0"/>
    <cellStyle name="Normal 3 3 2 2 6 2 5 2 2 2" xfId="0"/>
    <cellStyle name="Normal 3 3 2 2 6 2 5 2 3" xfId="0"/>
    <cellStyle name="Normal 3 3 2 2 6 2 5 3" xfId="0"/>
    <cellStyle name="Normal 3 3 2 2 6 2 5 3 2" xfId="0"/>
    <cellStyle name="Normal 3 3 2 2 6 2 5 4" xfId="0"/>
    <cellStyle name="Normal 3 3 2 2 6 2 6" xfId="0"/>
    <cellStyle name="Normal 3 3 2 2 6 2 6 2" xfId="0"/>
    <cellStyle name="Normal 3 3 2 2 6 2 6 2 2" xfId="0"/>
    <cellStyle name="Normal 3 3 2 2 6 2 6 3" xfId="0"/>
    <cellStyle name="Normal 3 3 2 2 6 2 7" xfId="0"/>
    <cellStyle name="Normal 3 3 2 2 6 2 7 2" xfId="0"/>
    <cellStyle name="Normal 3 3 2 2 6 2 8" xfId="0"/>
    <cellStyle name="Normal 3 3 2 2 6 3" xfId="0"/>
    <cellStyle name="Normal 3 3 2 2 6 3 2" xfId="0"/>
    <cellStyle name="Normal 3 3 2 2 6 3 2 2" xfId="0"/>
    <cellStyle name="Normal 3 3 2 2 6 3 2 2 2" xfId="0"/>
    <cellStyle name="Normal 3 3 2 2 6 3 2 2 2 2" xfId="0"/>
    <cellStyle name="Normal 3 3 2 2 6 3 2 2 3" xfId="0"/>
    <cellStyle name="Normal 3 3 2 2 6 3 2 3" xfId="0"/>
    <cellStyle name="Normal 3 3 2 2 6 3 2 3 2" xfId="0"/>
    <cellStyle name="Normal 3 3 2 2 6 3 2 4" xfId="0"/>
    <cellStyle name="Normal 3 3 2 2 6 3 3" xfId="0"/>
    <cellStyle name="Normal 3 3 2 2 6 3 3 2" xfId="0"/>
    <cellStyle name="Normal 3 3 2 2 6 3 3 2 2" xfId="0"/>
    <cellStyle name="Normal 3 3 2 2 6 3 3 2 2 2" xfId="0"/>
    <cellStyle name="Normal 3 3 2 2 6 3 3 2 3" xfId="0"/>
    <cellStyle name="Normal 3 3 2 2 6 3 3 3" xfId="0"/>
    <cellStyle name="Normal 3 3 2 2 6 3 3 3 2" xfId="0"/>
    <cellStyle name="Normal 3 3 2 2 6 3 3 4" xfId="0"/>
    <cellStyle name="Normal 3 3 2 2 6 3 4" xfId="0"/>
    <cellStyle name="Normal 3 3 2 2 6 3 4 2" xfId="0"/>
    <cellStyle name="Normal 3 3 2 2 6 3 4 2 2" xfId="0"/>
    <cellStyle name="Normal 3 3 2 2 6 3 4 3" xfId="0"/>
    <cellStyle name="Normal 3 3 2 2 6 3 5" xfId="0"/>
    <cellStyle name="Normal 3 3 2 2 6 3 5 2" xfId="0"/>
    <cellStyle name="Normal 3 3 2 2 6 3 6" xfId="0"/>
    <cellStyle name="Normal 3 3 2 2 6 4" xfId="0"/>
    <cellStyle name="Normal 3 3 2 2 6 4 2" xfId="0"/>
    <cellStyle name="Normal 3 3 2 2 6 4 2 2" xfId="0"/>
    <cellStyle name="Normal 3 3 2 2 6 4 2 2 2" xfId="0"/>
    <cellStyle name="Normal 3 3 2 2 6 4 2 2 2 2" xfId="0"/>
    <cellStyle name="Normal 3 3 2 2 6 4 2 2 3" xfId="0"/>
    <cellStyle name="Normal 3 3 2 2 6 4 2 3" xfId="0"/>
    <cellStyle name="Normal 3 3 2 2 6 4 2 3 2" xfId="0"/>
    <cellStyle name="Normal 3 3 2 2 6 4 2 4" xfId="0"/>
    <cellStyle name="Normal 3 3 2 2 6 4 3" xfId="0"/>
    <cellStyle name="Normal 3 3 2 2 6 4 3 2" xfId="0"/>
    <cellStyle name="Normal 3 3 2 2 6 4 3 2 2" xfId="0"/>
    <cellStyle name="Normal 3 3 2 2 6 4 3 2 2 2" xfId="0"/>
    <cellStyle name="Normal 3 3 2 2 6 4 3 2 3" xfId="0"/>
    <cellStyle name="Normal 3 3 2 2 6 4 3 3" xfId="0"/>
    <cellStyle name="Normal 3 3 2 2 6 4 3 3 2" xfId="0"/>
    <cellStyle name="Normal 3 3 2 2 6 4 3 4" xfId="0"/>
    <cellStyle name="Normal 3 3 2 2 6 4 4" xfId="0"/>
    <cellStyle name="Normal 3 3 2 2 6 4 4 2" xfId="0"/>
    <cellStyle name="Normal 3 3 2 2 6 4 4 2 2" xfId="0"/>
    <cellStyle name="Normal 3 3 2 2 6 4 4 3" xfId="0"/>
    <cellStyle name="Normal 3 3 2 2 6 4 5" xfId="0"/>
    <cellStyle name="Normal 3 3 2 2 6 4 5 2" xfId="0"/>
    <cellStyle name="Normal 3 3 2 2 6 4 6" xfId="0"/>
    <cellStyle name="Normal 3 3 2 2 6 5" xfId="0"/>
    <cellStyle name="Normal 3 3 2 2 6 5 2" xfId="0"/>
    <cellStyle name="Normal 3 3 2 2 6 5 2 2" xfId="0"/>
    <cellStyle name="Normal 3 3 2 2 6 5 2 2 2" xfId="0"/>
    <cellStyle name="Normal 3 3 2 2 6 5 2 3" xfId="0"/>
    <cellStyle name="Normal 3 3 2 2 6 5 3" xfId="0"/>
    <cellStyle name="Normal 3 3 2 2 6 5 3 2" xfId="0"/>
    <cellStyle name="Normal 3 3 2 2 6 5 4" xfId="0"/>
    <cellStyle name="Normal 3 3 2 2 6 6" xfId="0"/>
    <cellStyle name="Normal 3 3 2 2 6 6 2" xfId="0"/>
    <cellStyle name="Normal 3 3 2 2 6 6 2 2" xfId="0"/>
    <cellStyle name="Normal 3 3 2 2 6 6 2 2 2" xfId="0"/>
    <cellStyle name="Normal 3 3 2 2 6 6 2 3" xfId="0"/>
    <cellStyle name="Normal 3 3 2 2 6 6 3" xfId="0"/>
    <cellStyle name="Normal 3 3 2 2 6 6 3 2" xfId="0"/>
    <cellStyle name="Normal 3 3 2 2 6 6 4" xfId="0"/>
    <cellStyle name="Normal 3 3 2 2 6 7" xfId="0"/>
    <cellStyle name="Normal 3 3 2 2 6 7 2" xfId="0"/>
    <cellStyle name="Normal 3 3 2 2 6 7 2 2" xfId="0"/>
    <cellStyle name="Normal 3 3 2 2 6 7 2 2 2" xfId="0"/>
    <cellStyle name="Normal 3 3 2 2 6 7 2 3" xfId="0"/>
    <cellStyle name="Normal 3 3 2 2 6 7 3" xfId="0"/>
    <cellStyle name="Normal 3 3 2 2 6 7 3 2" xfId="0"/>
    <cellStyle name="Normal 3 3 2 2 6 7 4" xfId="0"/>
    <cellStyle name="Normal 3 3 2 2 6 8" xfId="0"/>
    <cellStyle name="Normal 3 3 2 2 6 8 2" xfId="0"/>
    <cellStyle name="Normal 3 3 2 2 6 8 2 2" xfId="0"/>
    <cellStyle name="Normal 3 3 2 2 6 8 3" xfId="0"/>
    <cellStyle name="Normal 3 3 2 2 6 9" xfId="0"/>
    <cellStyle name="Normal 3 3 2 2 6 9 2" xfId="0"/>
    <cellStyle name="Normal 3 3 2 2 7" xfId="0"/>
    <cellStyle name="Normal 3 3 2 2 7 2" xfId="0"/>
    <cellStyle name="Normal 3 3 2 2 7 2 2" xfId="0"/>
    <cellStyle name="Normal 3 3 2 2 7 2 2 2" xfId="0"/>
    <cellStyle name="Normal 3 3 2 2 7 2 2 2 2" xfId="0"/>
    <cellStyle name="Normal 3 3 2 2 7 2 2 2 2 2" xfId="0"/>
    <cellStyle name="Normal 3 3 2 2 7 2 2 2 3" xfId="0"/>
    <cellStyle name="Normal 3 3 2 2 7 2 2 3" xfId="0"/>
    <cellStyle name="Normal 3 3 2 2 7 2 2 3 2" xfId="0"/>
    <cellStyle name="Normal 3 3 2 2 7 2 2 4" xfId="0"/>
    <cellStyle name="Normal 3 3 2 2 7 2 3" xfId="0"/>
    <cellStyle name="Normal 3 3 2 2 7 2 3 2" xfId="0"/>
    <cellStyle name="Normal 3 3 2 2 7 2 3 2 2" xfId="0"/>
    <cellStyle name="Normal 3 3 2 2 7 2 3 2 2 2" xfId="0"/>
    <cellStyle name="Normal 3 3 2 2 7 2 3 2 3" xfId="0"/>
    <cellStyle name="Normal 3 3 2 2 7 2 3 3" xfId="0"/>
    <cellStyle name="Normal 3 3 2 2 7 2 3 3 2" xfId="0"/>
    <cellStyle name="Normal 3 3 2 2 7 2 3 4" xfId="0"/>
    <cellStyle name="Normal 3 3 2 2 7 2 4" xfId="0"/>
    <cellStyle name="Normal 3 3 2 2 7 2 4 2" xfId="0"/>
    <cellStyle name="Normal 3 3 2 2 7 2 4 2 2" xfId="0"/>
    <cellStyle name="Normal 3 3 2 2 7 2 4 3" xfId="0"/>
    <cellStyle name="Normal 3 3 2 2 7 2 5" xfId="0"/>
    <cellStyle name="Normal 3 3 2 2 7 2 5 2" xfId="0"/>
    <cellStyle name="Normal 3 3 2 2 7 2 6" xfId="0"/>
    <cellStyle name="Normal 3 3 2 2 7 3" xfId="0"/>
    <cellStyle name="Normal 3 3 2 2 7 3 2" xfId="0"/>
    <cellStyle name="Normal 3 3 2 2 7 3 2 2" xfId="0"/>
    <cellStyle name="Normal 3 3 2 2 7 3 2 2 2" xfId="0"/>
    <cellStyle name="Normal 3 3 2 2 7 3 2 3" xfId="0"/>
    <cellStyle name="Normal 3 3 2 2 7 3 3" xfId="0"/>
    <cellStyle name="Normal 3 3 2 2 7 3 3 2" xfId="0"/>
    <cellStyle name="Normal 3 3 2 2 7 3 4" xfId="0"/>
    <cellStyle name="Normal 3 3 2 2 7 4" xfId="0"/>
    <cellStyle name="Normal 3 3 2 2 7 4 2" xfId="0"/>
    <cellStyle name="Normal 3 3 2 2 7 4 2 2" xfId="0"/>
    <cellStyle name="Normal 3 3 2 2 7 4 2 2 2" xfId="0"/>
    <cellStyle name="Normal 3 3 2 2 7 4 2 3" xfId="0"/>
    <cellStyle name="Normal 3 3 2 2 7 4 3" xfId="0"/>
    <cellStyle name="Normal 3 3 2 2 7 4 3 2" xfId="0"/>
    <cellStyle name="Normal 3 3 2 2 7 4 4" xfId="0"/>
    <cellStyle name="Normal 3 3 2 2 7 5" xfId="0"/>
    <cellStyle name="Normal 3 3 2 2 7 5 2" xfId="0"/>
    <cellStyle name="Normal 3 3 2 2 7 5 2 2" xfId="0"/>
    <cellStyle name="Normal 3 3 2 2 7 5 2 2 2" xfId="0"/>
    <cellStyle name="Normal 3 3 2 2 7 5 2 3" xfId="0"/>
    <cellStyle name="Normal 3 3 2 2 7 5 3" xfId="0"/>
    <cellStyle name="Normal 3 3 2 2 7 5 3 2" xfId="0"/>
    <cellStyle name="Normal 3 3 2 2 7 5 4" xfId="0"/>
    <cellStyle name="Normal 3 3 2 2 7 6" xfId="0"/>
    <cellStyle name="Normal 3 3 2 2 7 6 2" xfId="0"/>
    <cellStyle name="Normal 3 3 2 2 7 6 2 2" xfId="0"/>
    <cellStyle name="Normal 3 3 2 2 7 6 3" xfId="0"/>
    <cellStyle name="Normal 3 3 2 2 7 7" xfId="0"/>
    <cellStyle name="Normal 3 3 2 2 7 7 2" xfId="0"/>
    <cellStyle name="Normal 3 3 2 2 7 8" xfId="0"/>
    <cellStyle name="Normal 3 3 2 2 8" xfId="0"/>
    <cellStyle name="Normal 3 3 2 2 8 2" xfId="0"/>
    <cellStyle name="Normal 3 3 2 2 8 2 2" xfId="0"/>
    <cellStyle name="Normal 3 3 2 2 8 2 2 2" xfId="0"/>
    <cellStyle name="Normal 3 3 2 2 8 2 2 2 2" xfId="0"/>
    <cellStyle name="Normal 3 3 2 2 8 2 2 3" xfId="0"/>
    <cellStyle name="Normal 3 3 2 2 8 2 3" xfId="0"/>
    <cellStyle name="Normal 3 3 2 2 8 2 3 2" xfId="0"/>
    <cellStyle name="Normal 3 3 2 2 8 2 4" xfId="0"/>
    <cellStyle name="Normal 3 3 2 2 8 3" xfId="0"/>
    <cellStyle name="Normal 3 3 2 2 8 3 2" xfId="0"/>
    <cellStyle name="Normal 3 3 2 2 8 3 2 2" xfId="0"/>
    <cellStyle name="Normal 3 3 2 2 8 3 2 2 2" xfId="0"/>
    <cellStyle name="Normal 3 3 2 2 8 3 2 3" xfId="0"/>
    <cellStyle name="Normal 3 3 2 2 8 3 3" xfId="0"/>
    <cellStyle name="Normal 3 3 2 2 8 3 3 2" xfId="0"/>
    <cellStyle name="Normal 3 3 2 2 8 3 4" xfId="0"/>
    <cellStyle name="Normal 3 3 2 2 8 4" xfId="0"/>
    <cellStyle name="Normal 3 3 2 2 8 4 2" xfId="0"/>
    <cellStyle name="Normal 3 3 2 2 8 4 2 2" xfId="0"/>
    <cellStyle name="Normal 3 3 2 2 8 4 3" xfId="0"/>
    <cellStyle name="Normal 3 3 2 2 8 5" xfId="0"/>
    <cellStyle name="Normal 3 3 2 2 8 5 2" xfId="0"/>
    <cellStyle name="Normal 3 3 2 2 8 6" xfId="0"/>
    <cellStyle name="Normal 3 3 2 2 9" xfId="0"/>
    <cellStyle name="Normal 3 3 2 2 9 2" xfId="0"/>
    <cellStyle name="Normal 3 3 2 2 9 2 2" xfId="0"/>
    <cellStyle name="Normal 3 3 2 2 9 2 2 2" xfId="0"/>
    <cellStyle name="Normal 3 3 2 2 9 2 2 2 2" xfId="0"/>
    <cellStyle name="Normal 3 3 2 2 9 2 2 3" xfId="0"/>
    <cellStyle name="Normal 3 3 2 2 9 2 3" xfId="0"/>
    <cellStyle name="Normal 3 3 2 2 9 2 3 2" xfId="0"/>
    <cellStyle name="Normal 3 3 2 2 9 2 4" xfId="0"/>
    <cellStyle name="Normal 3 3 2 2 9 3" xfId="0"/>
    <cellStyle name="Normal 3 3 2 2 9 3 2" xfId="0"/>
    <cellStyle name="Normal 3 3 2 2 9 3 2 2" xfId="0"/>
    <cellStyle name="Normal 3 3 2 2 9 3 2 2 2" xfId="0"/>
    <cellStyle name="Normal 3 3 2 2 9 3 2 3" xfId="0"/>
    <cellStyle name="Normal 3 3 2 2 9 3 3" xfId="0"/>
    <cellStyle name="Normal 3 3 2 2 9 3 3 2" xfId="0"/>
    <cellStyle name="Normal 3 3 2 2 9 3 4" xfId="0"/>
    <cellStyle name="Normal 3 3 2 2 9 4" xfId="0"/>
    <cellStyle name="Normal 3 3 2 2 9 4 2" xfId="0"/>
    <cellStyle name="Normal 3 3 2 2 9 4 2 2" xfId="0"/>
    <cellStyle name="Normal 3 3 2 2 9 4 3" xfId="0"/>
    <cellStyle name="Normal 3 3 2 2 9 5" xfId="0"/>
    <cellStyle name="Normal 3 3 2 2 9 5 2" xfId="0"/>
    <cellStyle name="Normal 3 3 2 2 9 6" xfId="0"/>
    <cellStyle name="Normal 3 3 2 20" xfId="0"/>
    <cellStyle name="Normal 3 3 2 3" xfId="0"/>
    <cellStyle name="Normal 3 3 2 3 10" xfId="0"/>
    <cellStyle name="Normal 3 3 2 3 10 2" xfId="0"/>
    <cellStyle name="Normal 3 3 2 3 10 2 2" xfId="0"/>
    <cellStyle name="Normal 3 3 2 3 10 2 2 2" xfId="0"/>
    <cellStyle name="Normal 3 3 2 3 10 2 3" xfId="0"/>
    <cellStyle name="Normal 3 3 2 3 10 3" xfId="0"/>
    <cellStyle name="Normal 3 3 2 3 10 3 2" xfId="0"/>
    <cellStyle name="Normal 3 3 2 3 10 4" xfId="0"/>
    <cellStyle name="Normal 3 3 2 3 11" xfId="0"/>
    <cellStyle name="Normal 3 3 2 3 11 2" xfId="0"/>
    <cellStyle name="Normal 3 3 2 3 11 2 2" xfId="0"/>
    <cellStyle name="Normal 3 3 2 3 11 2 2 2" xfId="0"/>
    <cellStyle name="Normal 3 3 2 3 11 2 3" xfId="0"/>
    <cellStyle name="Normal 3 3 2 3 11 3" xfId="0"/>
    <cellStyle name="Normal 3 3 2 3 11 3 2" xfId="0"/>
    <cellStyle name="Normal 3 3 2 3 11 4" xfId="0"/>
    <cellStyle name="Normal 3 3 2 3 12" xfId="0"/>
    <cellStyle name="Normal 3 3 2 3 12 2" xfId="0"/>
    <cellStyle name="Normal 3 3 2 3 12 2 2" xfId="0"/>
    <cellStyle name="Normal 3 3 2 3 12 2 2 2" xfId="0"/>
    <cellStyle name="Normal 3 3 2 3 12 2 3" xfId="0"/>
    <cellStyle name="Normal 3 3 2 3 12 3" xfId="0"/>
    <cellStyle name="Normal 3 3 2 3 12 3 2" xfId="0"/>
    <cellStyle name="Normal 3 3 2 3 12 4" xfId="0"/>
    <cellStyle name="Normal 3 3 2 3 13" xfId="0"/>
    <cellStyle name="Normal 3 3 2 3 13 2" xfId="0"/>
    <cellStyle name="Normal 3 3 2 3 13 2 2" xfId="0"/>
    <cellStyle name="Normal 3 3 2 3 13 3" xfId="0"/>
    <cellStyle name="Normal 3 3 2 3 14" xfId="0"/>
    <cellStyle name="Normal 3 3 2 3 14 2" xfId="0"/>
    <cellStyle name="Normal 3 3 2 3 15" xfId="0"/>
    <cellStyle name="Normal 3 3 2 3 15 2" xfId="0"/>
    <cellStyle name="Normal 3 3 2 3 16" xfId="0"/>
    <cellStyle name="Normal 3 3 2 3 16 2" xfId="0"/>
    <cellStyle name="Normal 3 3 2 3 17" xfId="0"/>
    <cellStyle name="Normal 3 3 2 3 2" xfId="0"/>
    <cellStyle name="Normal 3 3 2 3 2 10" xfId="0"/>
    <cellStyle name="Normal 3 3 2 3 2 10 2" xfId="0"/>
    <cellStyle name="Normal 3 3 2 3 2 10 2 2" xfId="0"/>
    <cellStyle name="Normal 3 3 2 3 2 10 3" xfId="0"/>
    <cellStyle name="Normal 3 3 2 3 2 11" xfId="0"/>
    <cellStyle name="Normal 3 3 2 3 2 11 2" xfId="0"/>
    <cellStyle name="Normal 3 3 2 3 2 12" xfId="0"/>
    <cellStyle name="Normal 3 3 2 3 2 12 2" xfId="0"/>
    <cellStyle name="Normal 3 3 2 3 2 13" xfId="0"/>
    <cellStyle name="Normal 3 3 2 3 2 13 2" xfId="0"/>
    <cellStyle name="Normal 3 3 2 3 2 14" xfId="0"/>
    <cellStyle name="Normal 3 3 2 3 2 2" xfId="0"/>
    <cellStyle name="Normal 3 3 2 3 2 2 10" xfId="0"/>
    <cellStyle name="Normal 3 3 2 3 2 2 2" xfId="0"/>
    <cellStyle name="Normal 3 3 2 3 2 2 2 2" xfId="0"/>
    <cellStyle name="Normal 3 3 2 3 2 2 2 2 2" xfId="0"/>
    <cellStyle name="Normal 3 3 2 3 2 2 2 2 2 2" xfId="0"/>
    <cellStyle name="Normal 3 3 2 3 2 2 2 2 2 2 2" xfId="0"/>
    <cellStyle name="Normal 3 3 2 3 2 2 2 2 2 2 2 2" xfId="0"/>
    <cellStyle name="Normal 3 3 2 3 2 2 2 2 2 2 3" xfId="0"/>
    <cellStyle name="Normal 3 3 2 3 2 2 2 2 2 3" xfId="0"/>
    <cellStyle name="Normal 3 3 2 3 2 2 2 2 2 3 2" xfId="0"/>
    <cellStyle name="Normal 3 3 2 3 2 2 2 2 2 4" xfId="0"/>
    <cellStyle name="Normal 3 3 2 3 2 2 2 2 3" xfId="0"/>
    <cellStyle name="Normal 3 3 2 3 2 2 2 2 3 2" xfId="0"/>
    <cellStyle name="Normal 3 3 2 3 2 2 2 2 3 2 2" xfId="0"/>
    <cellStyle name="Normal 3 3 2 3 2 2 2 2 3 2 2 2" xfId="0"/>
    <cellStyle name="Normal 3 3 2 3 2 2 2 2 3 2 3" xfId="0"/>
    <cellStyle name="Normal 3 3 2 3 2 2 2 2 3 3" xfId="0"/>
    <cellStyle name="Normal 3 3 2 3 2 2 2 2 3 3 2" xfId="0"/>
    <cellStyle name="Normal 3 3 2 3 2 2 2 2 3 4" xfId="0"/>
    <cellStyle name="Normal 3 3 2 3 2 2 2 2 4" xfId="0"/>
    <cellStyle name="Normal 3 3 2 3 2 2 2 2 4 2" xfId="0"/>
    <cellStyle name="Normal 3 3 2 3 2 2 2 2 4 2 2" xfId="0"/>
    <cellStyle name="Normal 3 3 2 3 2 2 2 2 4 3" xfId="0"/>
    <cellStyle name="Normal 3 3 2 3 2 2 2 2 5" xfId="0"/>
    <cellStyle name="Normal 3 3 2 3 2 2 2 2 5 2" xfId="0"/>
    <cellStyle name="Normal 3 3 2 3 2 2 2 2 6" xfId="0"/>
    <cellStyle name="Normal 3 3 2 3 2 2 2 3" xfId="0"/>
    <cellStyle name="Normal 3 3 2 3 2 2 2 3 2" xfId="0"/>
    <cellStyle name="Normal 3 3 2 3 2 2 2 3 2 2" xfId="0"/>
    <cellStyle name="Normal 3 3 2 3 2 2 2 3 2 2 2" xfId="0"/>
    <cellStyle name="Normal 3 3 2 3 2 2 2 3 2 3" xfId="0"/>
    <cellStyle name="Normal 3 3 2 3 2 2 2 3 3" xfId="0"/>
    <cellStyle name="Normal 3 3 2 3 2 2 2 3 3 2" xfId="0"/>
    <cellStyle name="Normal 3 3 2 3 2 2 2 3 4" xfId="0"/>
    <cellStyle name="Normal 3 3 2 3 2 2 2 4" xfId="0"/>
    <cellStyle name="Normal 3 3 2 3 2 2 2 4 2" xfId="0"/>
    <cellStyle name="Normal 3 3 2 3 2 2 2 4 2 2" xfId="0"/>
    <cellStyle name="Normal 3 3 2 3 2 2 2 4 2 2 2" xfId="0"/>
    <cellStyle name="Normal 3 3 2 3 2 2 2 4 2 3" xfId="0"/>
    <cellStyle name="Normal 3 3 2 3 2 2 2 4 3" xfId="0"/>
    <cellStyle name="Normal 3 3 2 3 2 2 2 4 3 2" xfId="0"/>
    <cellStyle name="Normal 3 3 2 3 2 2 2 4 4" xfId="0"/>
    <cellStyle name="Normal 3 3 2 3 2 2 2 5" xfId="0"/>
    <cellStyle name="Normal 3 3 2 3 2 2 2 5 2" xfId="0"/>
    <cellStyle name="Normal 3 3 2 3 2 2 2 5 2 2" xfId="0"/>
    <cellStyle name="Normal 3 3 2 3 2 2 2 5 2 2 2" xfId="0"/>
    <cellStyle name="Normal 3 3 2 3 2 2 2 5 2 3" xfId="0"/>
    <cellStyle name="Normal 3 3 2 3 2 2 2 5 3" xfId="0"/>
    <cellStyle name="Normal 3 3 2 3 2 2 2 5 3 2" xfId="0"/>
    <cellStyle name="Normal 3 3 2 3 2 2 2 5 4" xfId="0"/>
    <cellStyle name="Normal 3 3 2 3 2 2 2 6" xfId="0"/>
    <cellStyle name="Normal 3 3 2 3 2 2 2 6 2" xfId="0"/>
    <cellStyle name="Normal 3 3 2 3 2 2 2 6 2 2" xfId="0"/>
    <cellStyle name="Normal 3 3 2 3 2 2 2 6 3" xfId="0"/>
    <cellStyle name="Normal 3 3 2 3 2 2 2 7" xfId="0"/>
    <cellStyle name="Normal 3 3 2 3 2 2 2 7 2" xfId="0"/>
    <cellStyle name="Normal 3 3 2 3 2 2 2 8" xfId="0"/>
    <cellStyle name="Normal 3 3 2 3 2 2 3" xfId="0"/>
    <cellStyle name="Normal 3 3 2 3 2 2 3 2" xfId="0"/>
    <cellStyle name="Normal 3 3 2 3 2 2 3 2 2" xfId="0"/>
    <cellStyle name="Normal 3 3 2 3 2 2 3 2 2 2" xfId="0"/>
    <cellStyle name="Normal 3 3 2 3 2 2 3 2 2 2 2" xfId="0"/>
    <cellStyle name="Normal 3 3 2 3 2 2 3 2 2 3" xfId="0"/>
    <cellStyle name="Normal 3 3 2 3 2 2 3 2 3" xfId="0"/>
    <cellStyle name="Normal 3 3 2 3 2 2 3 2 3 2" xfId="0"/>
    <cellStyle name="Normal 3 3 2 3 2 2 3 2 4" xfId="0"/>
    <cellStyle name="Normal 3 3 2 3 2 2 3 3" xfId="0"/>
    <cellStyle name="Normal 3 3 2 3 2 2 3 3 2" xfId="0"/>
    <cellStyle name="Normal 3 3 2 3 2 2 3 3 2 2" xfId="0"/>
    <cellStyle name="Normal 3 3 2 3 2 2 3 3 2 2 2" xfId="0"/>
    <cellStyle name="Normal 3 3 2 3 2 2 3 3 2 3" xfId="0"/>
    <cellStyle name="Normal 3 3 2 3 2 2 3 3 3" xfId="0"/>
    <cellStyle name="Normal 3 3 2 3 2 2 3 3 3 2" xfId="0"/>
    <cellStyle name="Normal 3 3 2 3 2 2 3 3 4" xfId="0"/>
    <cellStyle name="Normal 3 3 2 3 2 2 3 4" xfId="0"/>
    <cellStyle name="Normal 3 3 2 3 2 2 3 4 2" xfId="0"/>
    <cellStyle name="Normal 3 3 2 3 2 2 3 4 2 2" xfId="0"/>
    <cellStyle name="Normal 3 3 2 3 2 2 3 4 3" xfId="0"/>
    <cellStyle name="Normal 3 3 2 3 2 2 3 5" xfId="0"/>
    <cellStyle name="Normal 3 3 2 3 2 2 3 5 2" xfId="0"/>
    <cellStyle name="Normal 3 3 2 3 2 2 3 6" xfId="0"/>
    <cellStyle name="Normal 3 3 2 3 2 2 4" xfId="0"/>
    <cellStyle name="Normal 3 3 2 3 2 2 4 2" xfId="0"/>
    <cellStyle name="Normal 3 3 2 3 2 2 4 2 2" xfId="0"/>
    <cellStyle name="Normal 3 3 2 3 2 2 4 2 2 2" xfId="0"/>
    <cellStyle name="Normal 3 3 2 3 2 2 4 2 2 2 2" xfId="0"/>
    <cellStyle name="Normal 3 3 2 3 2 2 4 2 2 3" xfId="0"/>
    <cellStyle name="Normal 3 3 2 3 2 2 4 2 3" xfId="0"/>
    <cellStyle name="Normal 3 3 2 3 2 2 4 2 3 2" xfId="0"/>
    <cellStyle name="Normal 3 3 2 3 2 2 4 2 4" xfId="0"/>
    <cellStyle name="Normal 3 3 2 3 2 2 4 3" xfId="0"/>
    <cellStyle name="Normal 3 3 2 3 2 2 4 3 2" xfId="0"/>
    <cellStyle name="Normal 3 3 2 3 2 2 4 3 2 2" xfId="0"/>
    <cellStyle name="Normal 3 3 2 3 2 2 4 3 2 2 2" xfId="0"/>
    <cellStyle name="Normal 3 3 2 3 2 2 4 3 2 3" xfId="0"/>
    <cellStyle name="Normal 3 3 2 3 2 2 4 3 3" xfId="0"/>
    <cellStyle name="Normal 3 3 2 3 2 2 4 3 3 2" xfId="0"/>
    <cellStyle name="Normal 3 3 2 3 2 2 4 3 4" xfId="0"/>
    <cellStyle name="Normal 3 3 2 3 2 2 4 4" xfId="0"/>
    <cellStyle name="Normal 3 3 2 3 2 2 4 4 2" xfId="0"/>
    <cellStyle name="Normal 3 3 2 3 2 2 4 4 2 2" xfId="0"/>
    <cellStyle name="Normal 3 3 2 3 2 2 4 4 3" xfId="0"/>
    <cellStyle name="Normal 3 3 2 3 2 2 4 5" xfId="0"/>
    <cellStyle name="Normal 3 3 2 3 2 2 4 5 2" xfId="0"/>
    <cellStyle name="Normal 3 3 2 3 2 2 4 6" xfId="0"/>
    <cellStyle name="Normal 3 3 2 3 2 2 5" xfId="0"/>
    <cellStyle name="Normal 3 3 2 3 2 2 5 2" xfId="0"/>
    <cellStyle name="Normal 3 3 2 3 2 2 5 2 2" xfId="0"/>
    <cellStyle name="Normal 3 3 2 3 2 2 5 2 2 2" xfId="0"/>
    <cellStyle name="Normal 3 3 2 3 2 2 5 2 3" xfId="0"/>
    <cellStyle name="Normal 3 3 2 3 2 2 5 3" xfId="0"/>
    <cellStyle name="Normal 3 3 2 3 2 2 5 3 2" xfId="0"/>
    <cellStyle name="Normal 3 3 2 3 2 2 5 4" xfId="0"/>
    <cellStyle name="Normal 3 3 2 3 2 2 6" xfId="0"/>
    <cellStyle name="Normal 3 3 2 3 2 2 6 2" xfId="0"/>
    <cellStyle name="Normal 3 3 2 3 2 2 6 2 2" xfId="0"/>
    <cellStyle name="Normal 3 3 2 3 2 2 6 2 2 2" xfId="0"/>
    <cellStyle name="Normal 3 3 2 3 2 2 6 2 3" xfId="0"/>
    <cellStyle name="Normal 3 3 2 3 2 2 6 3" xfId="0"/>
    <cellStyle name="Normal 3 3 2 3 2 2 6 3 2" xfId="0"/>
    <cellStyle name="Normal 3 3 2 3 2 2 6 4" xfId="0"/>
    <cellStyle name="Normal 3 3 2 3 2 2 7" xfId="0"/>
    <cellStyle name="Normal 3 3 2 3 2 2 7 2" xfId="0"/>
    <cellStyle name="Normal 3 3 2 3 2 2 7 2 2" xfId="0"/>
    <cellStyle name="Normal 3 3 2 3 2 2 7 2 2 2" xfId="0"/>
    <cellStyle name="Normal 3 3 2 3 2 2 7 2 3" xfId="0"/>
    <cellStyle name="Normal 3 3 2 3 2 2 7 3" xfId="0"/>
    <cellStyle name="Normal 3 3 2 3 2 2 7 3 2" xfId="0"/>
    <cellStyle name="Normal 3 3 2 3 2 2 7 4" xfId="0"/>
    <cellStyle name="Normal 3 3 2 3 2 2 8" xfId="0"/>
    <cellStyle name="Normal 3 3 2 3 2 2 8 2" xfId="0"/>
    <cellStyle name="Normal 3 3 2 3 2 2 8 2 2" xfId="0"/>
    <cellStyle name="Normal 3 3 2 3 2 2 8 3" xfId="0"/>
    <cellStyle name="Normal 3 3 2 3 2 2 9" xfId="0"/>
    <cellStyle name="Normal 3 3 2 3 2 2 9 2" xfId="0"/>
    <cellStyle name="Normal 3 3 2 3 2 3" xfId="0"/>
    <cellStyle name="Normal 3 3 2 3 2 3 10" xfId="0"/>
    <cellStyle name="Normal 3 3 2 3 2 3 2" xfId="0"/>
    <cellStyle name="Normal 3 3 2 3 2 3 2 2" xfId="0"/>
    <cellStyle name="Normal 3 3 2 3 2 3 2 2 2" xfId="0"/>
    <cellStyle name="Normal 3 3 2 3 2 3 2 2 2 2" xfId="0"/>
    <cellStyle name="Normal 3 3 2 3 2 3 2 2 2 2 2" xfId="0"/>
    <cellStyle name="Normal 3 3 2 3 2 3 2 2 2 2 2 2" xfId="0"/>
    <cellStyle name="Normal 3 3 2 3 2 3 2 2 2 2 3" xfId="0"/>
    <cellStyle name="Normal 3 3 2 3 2 3 2 2 2 3" xfId="0"/>
    <cellStyle name="Normal 3 3 2 3 2 3 2 2 2 3 2" xfId="0"/>
    <cellStyle name="Normal 3 3 2 3 2 3 2 2 2 4" xfId="0"/>
    <cellStyle name="Normal 3 3 2 3 2 3 2 2 3" xfId="0"/>
    <cellStyle name="Normal 3 3 2 3 2 3 2 2 3 2" xfId="0"/>
    <cellStyle name="Normal 3 3 2 3 2 3 2 2 3 2 2" xfId="0"/>
    <cellStyle name="Normal 3 3 2 3 2 3 2 2 3 2 2 2" xfId="0"/>
    <cellStyle name="Normal 3 3 2 3 2 3 2 2 3 2 3" xfId="0"/>
    <cellStyle name="Normal 3 3 2 3 2 3 2 2 3 3" xfId="0"/>
    <cellStyle name="Normal 3 3 2 3 2 3 2 2 3 3 2" xfId="0"/>
    <cellStyle name="Normal 3 3 2 3 2 3 2 2 3 4" xfId="0"/>
    <cellStyle name="Normal 3 3 2 3 2 3 2 2 4" xfId="0"/>
    <cellStyle name="Normal 3 3 2 3 2 3 2 2 4 2" xfId="0"/>
    <cellStyle name="Normal 3 3 2 3 2 3 2 2 4 2 2" xfId="0"/>
    <cellStyle name="Normal 3 3 2 3 2 3 2 2 4 3" xfId="0"/>
    <cellStyle name="Normal 3 3 2 3 2 3 2 2 5" xfId="0"/>
    <cellStyle name="Normal 3 3 2 3 2 3 2 2 5 2" xfId="0"/>
    <cellStyle name="Normal 3 3 2 3 2 3 2 2 6" xfId="0"/>
    <cellStyle name="Normal 3 3 2 3 2 3 2 3" xfId="0"/>
    <cellStyle name="Normal 3 3 2 3 2 3 2 3 2" xfId="0"/>
    <cellStyle name="Normal 3 3 2 3 2 3 2 3 2 2" xfId="0"/>
    <cellStyle name="Normal 3 3 2 3 2 3 2 3 2 2 2" xfId="0"/>
    <cellStyle name="Normal 3 3 2 3 2 3 2 3 2 3" xfId="0"/>
    <cellStyle name="Normal 3 3 2 3 2 3 2 3 3" xfId="0"/>
    <cellStyle name="Normal 3 3 2 3 2 3 2 3 3 2" xfId="0"/>
    <cellStyle name="Normal 3 3 2 3 2 3 2 3 4" xfId="0"/>
    <cellStyle name="Normal 3 3 2 3 2 3 2 4" xfId="0"/>
    <cellStyle name="Normal 3 3 2 3 2 3 2 4 2" xfId="0"/>
    <cellStyle name="Normal 3 3 2 3 2 3 2 4 2 2" xfId="0"/>
    <cellStyle name="Normal 3 3 2 3 2 3 2 4 2 2 2" xfId="0"/>
    <cellStyle name="Normal 3 3 2 3 2 3 2 4 2 3" xfId="0"/>
    <cellStyle name="Normal 3 3 2 3 2 3 2 4 3" xfId="0"/>
    <cellStyle name="Normal 3 3 2 3 2 3 2 4 3 2" xfId="0"/>
    <cellStyle name="Normal 3 3 2 3 2 3 2 4 4" xfId="0"/>
    <cellStyle name="Normal 3 3 2 3 2 3 2 5" xfId="0"/>
    <cellStyle name="Normal 3 3 2 3 2 3 2 5 2" xfId="0"/>
    <cellStyle name="Normal 3 3 2 3 2 3 2 5 2 2" xfId="0"/>
    <cellStyle name="Normal 3 3 2 3 2 3 2 5 2 2 2" xfId="0"/>
    <cellStyle name="Normal 3 3 2 3 2 3 2 5 2 3" xfId="0"/>
    <cellStyle name="Normal 3 3 2 3 2 3 2 5 3" xfId="0"/>
    <cellStyle name="Normal 3 3 2 3 2 3 2 5 3 2" xfId="0"/>
    <cellStyle name="Normal 3 3 2 3 2 3 2 5 4" xfId="0"/>
    <cellStyle name="Normal 3 3 2 3 2 3 2 6" xfId="0"/>
    <cellStyle name="Normal 3 3 2 3 2 3 2 6 2" xfId="0"/>
    <cellStyle name="Normal 3 3 2 3 2 3 2 6 2 2" xfId="0"/>
    <cellStyle name="Normal 3 3 2 3 2 3 2 6 3" xfId="0"/>
    <cellStyle name="Normal 3 3 2 3 2 3 2 7" xfId="0"/>
    <cellStyle name="Normal 3 3 2 3 2 3 2 7 2" xfId="0"/>
    <cellStyle name="Normal 3 3 2 3 2 3 2 8" xfId="0"/>
    <cellStyle name="Normal 3 3 2 3 2 3 3" xfId="0"/>
    <cellStyle name="Normal 3 3 2 3 2 3 3 2" xfId="0"/>
    <cellStyle name="Normal 3 3 2 3 2 3 3 2 2" xfId="0"/>
    <cellStyle name="Normal 3 3 2 3 2 3 3 2 2 2" xfId="0"/>
    <cellStyle name="Normal 3 3 2 3 2 3 3 2 2 2 2" xfId="0"/>
    <cellStyle name="Normal 3 3 2 3 2 3 3 2 2 3" xfId="0"/>
    <cellStyle name="Normal 3 3 2 3 2 3 3 2 3" xfId="0"/>
    <cellStyle name="Normal 3 3 2 3 2 3 3 2 3 2" xfId="0"/>
    <cellStyle name="Normal 3 3 2 3 2 3 3 2 4" xfId="0"/>
    <cellStyle name="Normal 3 3 2 3 2 3 3 3" xfId="0"/>
    <cellStyle name="Normal 3 3 2 3 2 3 3 3 2" xfId="0"/>
    <cellStyle name="Normal 3 3 2 3 2 3 3 3 2 2" xfId="0"/>
    <cellStyle name="Normal 3 3 2 3 2 3 3 3 2 2 2" xfId="0"/>
    <cellStyle name="Normal 3 3 2 3 2 3 3 3 2 3" xfId="0"/>
    <cellStyle name="Normal 3 3 2 3 2 3 3 3 3" xfId="0"/>
    <cellStyle name="Normal 3 3 2 3 2 3 3 3 3 2" xfId="0"/>
    <cellStyle name="Normal 3 3 2 3 2 3 3 3 4" xfId="0"/>
    <cellStyle name="Normal 3 3 2 3 2 3 3 4" xfId="0"/>
    <cellStyle name="Normal 3 3 2 3 2 3 3 4 2" xfId="0"/>
    <cellStyle name="Normal 3 3 2 3 2 3 3 4 2 2" xfId="0"/>
    <cellStyle name="Normal 3 3 2 3 2 3 3 4 3" xfId="0"/>
    <cellStyle name="Normal 3 3 2 3 2 3 3 5" xfId="0"/>
    <cellStyle name="Normal 3 3 2 3 2 3 3 5 2" xfId="0"/>
    <cellStyle name="Normal 3 3 2 3 2 3 3 6" xfId="0"/>
    <cellStyle name="Normal 3 3 2 3 2 3 4" xfId="0"/>
    <cellStyle name="Normal 3 3 2 3 2 3 4 2" xfId="0"/>
    <cellStyle name="Normal 3 3 2 3 2 3 4 2 2" xfId="0"/>
    <cellStyle name="Normal 3 3 2 3 2 3 4 2 2 2" xfId="0"/>
    <cellStyle name="Normal 3 3 2 3 2 3 4 2 2 2 2" xfId="0"/>
    <cellStyle name="Normal 3 3 2 3 2 3 4 2 2 3" xfId="0"/>
    <cellStyle name="Normal 3 3 2 3 2 3 4 2 3" xfId="0"/>
    <cellStyle name="Normal 3 3 2 3 2 3 4 2 3 2" xfId="0"/>
    <cellStyle name="Normal 3 3 2 3 2 3 4 2 4" xfId="0"/>
    <cellStyle name="Normal 3 3 2 3 2 3 4 3" xfId="0"/>
    <cellStyle name="Normal 3 3 2 3 2 3 4 3 2" xfId="0"/>
    <cellStyle name="Normal 3 3 2 3 2 3 4 3 2 2" xfId="0"/>
    <cellStyle name="Normal 3 3 2 3 2 3 4 3 2 2 2" xfId="0"/>
    <cellStyle name="Normal 3 3 2 3 2 3 4 3 2 3" xfId="0"/>
    <cellStyle name="Normal 3 3 2 3 2 3 4 3 3" xfId="0"/>
    <cellStyle name="Normal 3 3 2 3 2 3 4 3 3 2" xfId="0"/>
    <cellStyle name="Normal 3 3 2 3 2 3 4 3 4" xfId="0"/>
    <cellStyle name="Normal 3 3 2 3 2 3 4 4" xfId="0"/>
    <cellStyle name="Normal 3 3 2 3 2 3 4 4 2" xfId="0"/>
    <cellStyle name="Normal 3 3 2 3 2 3 4 4 2 2" xfId="0"/>
    <cellStyle name="Normal 3 3 2 3 2 3 4 4 3" xfId="0"/>
    <cellStyle name="Normal 3 3 2 3 2 3 4 5" xfId="0"/>
    <cellStyle name="Normal 3 3 2 3 2 3 4 5 2" xfId="0"/>
    <cellStyle name="Normal 3 3 2 3 2 3 4 6" xfId="0"/>
    <cellStyle name="Normal 3 3 2 3 2 3 5" xfId="0"/>
    <cellStyle name="Normal 3 3 2 3 2 3 5 2" xfId="0"/>
    <cellStyle name="Normal 3 3 2 3 2 3 5 2 2" xfId="0"/>
    <cellStyle name="Normal 3 3 2 3 2 3 5 2 2 2" xfId="0"/>
    <cellStyle name="Normal 3 3 2 3 2 3 5 2 3" xfId="0"/>
    <cellStyle name="Normal 3 3 2 3 2 3 5 3" xfId="0"/>
    <cellStyle name="Normal 3 3 2 3 2 3 5 3 2" xfId="0"/>
    <cellStyle name="Normal 3 3 2 3 2 3 5 4" xfId="0"/>
    <cellStyle name="Normal 3 3 2 3 2 3 6" xfId="0"/>
    <cellStyle name="Normal 3 3 2 3 2 3 6 2" xfId="0"/>
    <cellStyle name="Normal 3 3 2 3 2 3 6 2 2" xfId="0"/>
    <cellStyle name="Normal 3 3 2 3 2 3 6 2 2 2" xfId="0"/>
    <cellStyle name="Normal 3 3 2 3 2 3 6 2 3" xfId="0"/>
    <cellStyle name="Normal 3 3 2 3 2 3 6 3" xfId="0"/>
    <cellStyle name="Normal 3 3 2 3 2 3 6 3 2" xfId="0"/>
    <cellStyle name="Normal 3 3 2 3 2 3 6 4" xfId="0"/>
    <cellStyle name="Normal 3 3 2 3 2 3 7" xfId="0"/>
    <cellStyle name="Normal 3 3 2 3 2 3 7 2" xfId="0"/>
    <cellStyle name="Normal 3 3 2 3 2 3 7 2 2" xfId="0"/>
    <cellStyle name="Normal 3 3 2 3 2 3 7 2 2 2" xfId="0"/>
    <cellStyle name="Normal 3 3 2 3 2 3 7 2 3" xfId="0"/>
    <cellStyle name="Normal 3 3 2 3 2 3 7 3" xfId="0"/>
    <cellStyle name="Normal 3 3 2 3 2 3 7 3 2" xfId="0"/>
    <cellStyle name="Normal 3 3 2 3 2 3 7 4" xfId="0"/>
    <cellStyle name="Normal 3 3 2 3 2 3 8" xfId="0"/>
    <cellStyle name="Normal 3 3 2 3 2 3 8 2" xfId="0"/>
    <cellStyle name="Normal 3 3 2 3 2 3 8 2 2" xfId="0"/>
    <cellStyle name="Normal 3 3 2 3 2 3 8 3" xfId="0"/>
    <cellStyle name="Normal 3 3 2 3 2 3 9" xfId="0"/>
    <cellStyle name="Normal 3 3 2 3 2 3 9 2" xfId="0"/>
    <cellStyle name="Normal 3 3 2 3 2 4" xfId="0"/>
    <cellStyle name="Normal 3 3 2 3 2 4 2" xfId="0"/>
    <cellStyle name="Normal 3 3 2 3 2 4 2 2" xfId="0"/>
    <cellStyle name="Normal 3 3 2 3 2 4 2 2 2" xfId="0"/>
    <cellStyle name="Normal 3 3 2 3 2 4 2 2 2 2" xfId="0"/>
    <cellStyle name="Normal 3 3 2 3 2 4 2 2 2 2 2" xfId="0"/>
    <cellStyle name="Normal 3 3 2 3 2 4 2 2 2 3" xfId="0"/>
    <cellStyle name="Normal 3 3 2 3 2 4 2 2 3" xfId="0"/>
    <cellStyle name="Normal 3 3 2 3 2 4 2 2 3 2" xfId="0"/>
    <cellStyle name="Normal 3 3 2 3 2 4 2 2 4" xfId="0"/>
    <cellStyle name="Normal 3 3 2 3 2 4 2 3" xfId="0"/>
    <cellStyle name="Normal 3 3 2 3 2 4 2 3 2" xfId="0"/>
    <cellStyle name="Normal 3 3 2 3 2 4 2 3 2 2" xfId="0"/>
    <cellStyle name="Normal 3 3 2 3 2 4 2 3 2 2 2" xfId="0"/>
    <cellStyle name="Normal 3 3 2 3 2 4 2 3 2 3" xfId="0"/>
    <cellStyle name="Normal 3 3 2 3 2 4 2 3 3" xfId="0"/>
    <cellStyle name="Normal 3 3 2 3 2 4 2 3 3 2" xfId="0"/>
    <cellStyle name="Normal 3 3 2 3 2 4 2 3 4" xfId="0"/>
    <cellStyle name="Normal 3 3 2 3 2 4 2 4" xfId="0"/>
    <cellStyle name="Normal 3 3 2 3 2 4 2 4 2" xfId="0"/>
    <cellStyle name="Normal 3 3 2 3 2 4 2 4 2 2" xfId="0"/>
    <cellStyle name="Normal 3 3 2 3 2 4 2 4 3" xfId="0"/>
    <cellStyle name="Normal 3 3 2 3 2 4 2 5" xfId="0"/>
    <cellStyle name="Normal 3 3 2 3 2 4 2 5 2" xfId="0"/>
    <cellStyle name="Normal 3 3 2 3 2 4 2 6" xfId="0"/>
    <cellStyle name="Normal 3 3 2 3 2 4 3" xfId="0"/>
    <cellStyle name="Normal 3 3 2 3 2 4 3 2" xfId="0"/>
    <cellStyle name="Normal 3 3 2 3 2 4 3 2 2" xfId="0"/>
    <cellStyle name="Normal 3 3 2 3 2 4 3 2 2 2" xfId="0"/>
    <cellStyle name="Normal 3 3 2 3 2 4 3 2 3" xfId="0"/>
    <cellStyle name="Normal 3 3 2 3 2 4 3 3" xfId="0"/>
    <cellStyle name="Normal 3 3 2 3 2 4 3 3 2" xfId="0"/>
    <cellStyle name="Normal 3 3 2 3 2 4 3 4" xfId="0"/>
    <cellStyle name="Normal 3 3 2 3 2 4 4" xfId="0"/>
    <cellStyle name="Normal 3 3 2 3 2 4 4 2" xfId="0"/>
    <cellStyle name="Normal 3 3 2 3 2 4 4 2 2" xfId="0"/>
    <cellStyle name="Normal 3 3 2 3 2 4 4 2 2 2" xfId="0"/>
    <cellStyle name="Normal 3 3 2 3 2 4 4 2 3" xfId="0"/>
    <cellStyle name="Normal 3 3 2 3 2 4 4 3" xfId="0"/>
    <cellStyle name="Normal 3 3 2 3 2 4 4 3 2" xfId="0"/>
    <cellStyle name="Normal 3 3 2 3 2 4 4 4" xfId="0"/>
    <cellStyle name="Normal 3 3 2 3 2 4 5" xfId="0"/>
    <cellStyle name="Normal 3 3 2 3 2 4 5 2" xfId="0"/>
    <cellStyle name="Normal 3 3 2 3 2 4 5 2 2" xfId="0"/>
    <cellStyle name="Normal 3 3 2 3 2 4 5 2 2 2" xfId="0"/>
    <cellStyle name="Normal 3 3 2 3 2 4 5 2 3" xfId="0"/>
    <cellStyle name="Normal 3 3 2 3 2 4 5 3" xfId="0"/>
    <cellStyle name="Normal 3 3 2 3 2 4 5 3 2" xfId="0"/>
    <cellStyle name="Normal 3 3 2 3 2 4 5 4" xfId="0"/>
    <cellStyle name="Normal 3 3 2 3 2 4 6" xfId="0"/>
    <cellStyle name="Normal 3 3 2 3 2 4 6 2" xfId="0"/>
    <cellStyle name="Normal 3 3 2 3 2 4 6 2 2" xfId="0"/>
    <cellStyle name="Normal 3 3 2 3 2 4 6 3" xfId="0"/>
    <cellStyle name="Normal 3 3 2 3 2 4 7" xfId="0"/>
    <cellStyle name="Normal 3 3 2 3 2 4 7 2" xfId="0"/>
    <cellStyle name="Normal 3 3 2 3 2 4 8" xfId="0"/>
    <cellStyle name="Normal 3 3 2 3 2 5" xfId="0"/>
    <cellStyle name="Normal 3 3 2 3 2 5 2" xfId="0"/>
    <cellStyle name="Normal 3 3 2 3 2 5 2 2" xfId="0"/>
    <cellStyle name="Normal 3 3 2 3 2 5 2 2 2" xfId="0"/>
    <cellStyle name="Normal 3 3 2 3 2 5 2 2 2 2" xfId="0"/>
    <cellStyle name="Normal 3 3 2 3 2 5 2 2 3" xfId="0"/>
    <cellStyle name="Normal 3 3 2 3 2 5 2 3" xfId="0"/>
    <cellStyle name="Normal 3 3 2 3 2 5 2 3 2" xfId="0"/>
    <cellStyle name="Normal 3 3 2 3 2 5 2 4" xfId="0"/>
    <cellStyle name="Normal 3 3 2 3 2 5 3" xfId="0"/>
    <cellStyle name="Normal 3 3 2 3 2 5 3 2" xfId="0"/>
    <cellStyle name="Normal 3 3 2 3 2 5 3 2 2" xfId="0"/>
    <cellStyle name="Normal 3 3 2 3 2 5 3 2 2 2" xfId="0"/>
    <cellStyle name="Normal 3 3 2 3 2 5 3 2 3" xfId="0"/>
    <cellStyle name="Normal 3 3 2 3 2 5 3 3" xfId="0"/>
    <cellStyle name="Normal 3 3 2 3 2 5 3 3 2" xfId="0"/>
    <cellStyle name="Normal 3 3 2 3 2 5 3 4" xfId="0"/>
    <cellStyle name="Normal 3 3 2 3 2 5 4" xfId="0"/>
    <cellStyle name="Normal 3 3 2 3 2 5 4 2" xfId="0"/>
    <cellStyle name="Normal 3 3 2 3 2 5 4 2 2" xfId="0"/>
    <cellStyle name="Normal 3 3 2 3 2 5 4 3" xfId="0"/>
    <cellStyle name="Normal 3 3 2 3 2 5 5" xfId="0"/>
    <cellStyle name="Normal 3 3 2 3 2 5 5 2" xfId="0"/>
    <cellStyle name="Normal 3 3 2 3 2 5 6" xfId="0"/>
    <cellStyle name="Normal 3 3 2 3 2 6" xfId="0"/>
    <cellStyle name="Normal 3 3 2 3 2 6 2" xfId="0"/>
    <cellStyle name="Normal 3 3 2 3 2 6 2 2" xfId="0"/>
    <cellStyle name="Normal 3 3 2 3 2 6 2 2 2" xfId="0"/>
    <cellStyle name="Normal 3 3 2 3 2 6 2 2 2 2" xfId="0"/>
    <cellStyle name="Normal 3 3 2 3 2 6 2 2 3" xfId="0"/>
    <cellStyle name="Normal 3 3 2 3 2 6 2 3" xfId="0"/>
    <cellStyle name="Normal 3 3 2 3 2 6 2 3 2" xfId="0"/>
    <cellStyle name="Normal 3 3 2 3 2 6 2 4" xfId="0"/>
    <cellStyle name="Normal 3 3 2 3 2 6 3" xfId="0"/>
    <cellStyle name="Normal 3 3 2 3 2 6 3 2" xfId="0"/>
    <cellStyle name="Normal 3 3 2 3 2 6 3 2 2" xfId="0"/>
    <cellStyle name="Normal 3 3 2 3 2 6 3 2 2 2" xfId="0"/>
    <cellStyle name="Normal 3 3 2 3 2 6 3 2 3" xfId="0"/>
    <cellStyle name="Normal 3 3 2 3 2 6 3 3" xfId="0"/>
    <cellStyle name="Normal 3 3 2 3 2 6 3 3 2" xfId="0"/>
    <cellStyle name="Normal 3 3 2 3 2 6 3 4" xfId="0"/>
    <cellStyle name="Normal 3 3 2 3 2 6 4" xfId="0"/>
    <cellStyle name="Normal 3 3 2 3 2 6 4 2" xfId="0"/>
    <cellStyle name="Normal 3 3 2 3 2 6 4 2 2" xfId="0"/>
    <cellStyle name="Normal 3 3 2 3 2 6 4 3" xfId="0"/>
    <cellStyle name="Normal 3 3 2 3 2 6 5" xfId="0"/>
    <cellStyle name="Normal 3 3 2 3 2 6 5 2" xfId="0"/>
    <cellStyle name="Normal 3 3 2 3 2 6 6" xfId="0"/>
    <cellStyle name="Normal 3 3 2 3 2 7" xfId="0"/>
    <cellStyle name="Normal 3 3 2 3 2 7 2" xfId="0"/>
    <cellStyle name="Normal 3 3 2 3 2 7 2 2" xfId="0"/>
    <cellStyle name="Normal 3 3 2 3 2 7 2 2 2" xfId="0"/>
    <cellStyle name="Normal 3 3 2 3 2 7 2 3" xfId="0"/>
    <cellStyle name="Normal 3 3 2 3 2 7 3" xfId="0"/>
    <cellStyle name="Normal 3 3 2 3 2 7 3 2" xfId="0"/>
    <cellStyle name="Normal 3 3 2 3 2 7 4" xfId="0"/>
    <cellStyle name="Normal 3 3 2 3 2 8" xfId="0"/>
    <cellStyle name="Normal 3 3 2 3 2 8 2" xfId="0"/>
    <cellStyle name="Normal 3 3 2 3 2 8 2 2" xfId="0"/>
    <cellStyle name="Normal 3 3 2 3 2 8 2 2 2" xfId="0"/>
    <cellStyle name="Normal 3 3 2 3 2 8 2 3" xfId="0"/>
    <cellStyle name="Normal 3 3 2 3 2 8 3" xfId="0"/>
    <cellStyle name="Normal 3 3 2 3 2 8 3 2" xfId="0"/>
    <cellStyle name="Normal 3 3 2 3 2 8 4" xfId="0"/>
    <cellStyle name="Normal 3 3 2 3 2 9" xfId="0"/>
    <cellStyle name="Normal 3 3 2 3 2 9 2" xfId="0"/>
    <cellStyle name="Normal 3 3 2 3 2 9 2 2" xfId="0"/>
    <cellStyle name="Normal 3 3 2 3 2 9 2 2 2" xfId="0"/>
    <cellStyle name="Normal 3 3 2 3 2 9 2 3" xfId="0"/>
    <cellStyle name="Normal 3 3 2 3 2 9 3" xfId="0"/>
    <cellStyle name="Normal 3 3 2 3 2 9 3 2" xfId="0"/>
    <cellStyle name="Normal 3 3 2 3 2 9 4" xfId="0"/>
    <cellStyle name="Normal 3 3 2 3 3" xfId="0"/>
    <cellStyle name="Normal 3 3 2 3 3 10" xfId="0"/>
    <cellStyle name="Normal 3 3 2 3 3 10 2" xfId="0"/>
    <cellStyle name="Normal 3 3 2 3 3 10 2 2" xfId="0"/>
    <cellStyle name="Normal 3 3 2 3 3 10 3" xfId="0"/>
    <cellStyle name="Normal 3 3 2 3 3 11" xfId="0"/>
    <cellStyle name="Normal 3 3 2 3 3 11 2" xfId="0"/>
    <cellStyle name="Normal 3 3 2 3 3 12" xfId="0"/>
    <cellStyle name="Normal 3 3 2 3 3 12 2" xfId="0"/>
    <cellStyle name="Normal 3 3 2 3 3 13" xfId="0"/>
    <cellStyle name="Normal 3 3 2 3 3 13 2" xfId="0"/>
    <cellStyle name="Normal 3 3 2 3 3 14" xfId="0"/>
    <cellStyle name="Normal 3 3 2 3 3 2" xfId="0"/>
    <cellStyle name="Normal 3 3 2 3 3 2 10" xfId="0"/>
    <cellStyle name="Normal 3 3 2 3 3 2 2" xfId="0"/>
    <cellStyle name="Normal 3 3 2 3 3 2 2 2" xfId="0"/>
    <cellStyle name="Normal 3 3 2 3 3 2 2 2 2" xfId="0"/>
    <cellStyle name="Normal 3 3 2 3 3 2 2 2 2 2" xfId="0"/>
    <cellStyle name="Normal 3 3 2 3 3 2 2 2 2 2 2" xfId="0"/>
    <cellStyle name="Normal 3 3 2 3 3 2 2 2 2 2 2 2" xfId="0"/>
    <cellStyle name="Normal 3 3 2 3 3 2 2 2 2 2 3" xfId="0"/>
    <cellStyle name="Normal 3 3 2 3 3 2 2 2 2 3" xfId="0"/>
    <cellStyle name="Normal 3 3 2 3 3 2 2 2 2 3 2" xfId="0"/>
    <cellStyle name="Normal 3 3 2 3 3 2 2 2 2 4" xfId="0"/>
    <cellStyle name="Normal 3 3 2 3 3 2 2 2 3" xfId="0"/>
    <cellStyle name="Normal 3 3 2 3 3 2 2 2 3 2" xfId="0"/>
    <cellStyle name="Normal 3 3 2 3 3 2 2 2 3 2 2" xfId="0"/>
    <cellStyle name="Normal 3 3 2 3 3 2 2 2 3 2 2 2" xfId="0"/>
    <cellStyle name="Normal 3 3 2 3 3 2 2 2 3 2 3" xfId="0"/>
    <cellStyle name="Normal 3 3 2 3 3 2 2 2 3 3" xfId="0"/>
    <cellStyle name="Normal 3 3 2 3 3 2 2 2 3 3 2" xfId="0"/>
    <cellStyle name="Normal 3 3 2 3 3 2 2 2 3 4" xfId="0"/>
    <cellStyle name="Normal 3 3 2 3 3 2 2 2 4" xfId="0"/>
    <cellStyle name="Normal 3 3 2 3 3 2 2 2 4 2" xfId="0"/>
    <cellStyle name="Normal 3 3 2 3 3 2 2 2 4 2 2" xfId="0"/>
    <cellStyle name="Normal 3 3 2 3 3 2 2 2 4 3" xfId="0"/>
    <cellStyle name="Normal 3 3 2 3 3 2 2 2 5" xfId="0"/>
    <cellStyle name="Normal 3 3 2 3 3 2 2 2 5 2" xfId="0"/>
    <cellStyle name="Normal 3 3 2 3 3 2 2 2 6" xfId="0"/>
    <cellStyle name="Normal 3 3 2 3 3 2 2 3" xfId="0"/>
    <cellStyle name="Normal 3 3 2 3 3 2 2 3 2" xfId="0"/>
    <cellStyle name="Normal 3 3 2 3 3 2 2 3 2 2" xfId="0"/>
    <cellStyle name="Normal 3 3 2 3 3 2 2 3 2 2 2" xfId="0"/>
    <cellStyle name="Normal 3 3 2 3 3 2 2 3 2 3" xfId="0"/>
    <cellStyle name="Normal 3 3 2 3 3 2 2 3 3" xfId="0"/>
    <cellStyle name="Normal 3 3 2 3 3 2 2 3 3 2" xfId="0"/>
    <cellStyle name="Normal 3 3 2 3 3 2 2 3 4" xfId="0"/>
    <cellStyle name="Normal 3 3 2 3 3 2 2 4" xfId="0"/>
    <cellStyle name="Normal 3 3 2 3 3 2 2 4 2" xfId="0"/>
    <cellStyle name="Normal 3 3 2 3 3 2 2 4 2 2" xfId="0"/>
    <cellStyle name="Normal 3 3 2 3 3 2 2 4 2 2 2" xfId="0"/>
    <cellStyle name="Normal 3 3 2 3 3 2 2 4 2 3" xfId="0"/>
    <cellStyle name="Normal 3 3 2 3 3 2 2 4 3" xfId="0"/>
    <cellStyle name="Normal 3 3 2 3 3 2 2 4 3 2" xfId="0"/>
    <cellStyle name="Normal 3 3 2 3 3 2 2 4 4" xfId="0"/>
    <cellStyle name="Normal 3 3 2 3 3 2 2 5" xfId="0"/>
    <cellStyle name="Normal 3 3 2 3 3 2 2 5 2" xfId="0"/>
    <cellStyle name="Normal 3 3 2 3 3 2 2 5 2 2" xfId="0"/>
    <cellStyle name="Normal 3 3 2 3 3 2 2 5 2 2 2" xfId="0"/>
    <cellStyle name="Normal 3 3 2 3 3 2 2 5 2 3" xfId="0"/>
    <cellStyle name="Normal 3 3 2 3 3 2 2 5 3" xfId="0"/>
    <cellStyle name="Normal 3 3 2 3 3 2 2 5 3 2" xfId="0"/>
    <cellStyle name="Normal 3 3 2 3 3 2 2 5 4" xfId="0"/>
    <cellStyle name="Normal 3 3 2 3 3 2 2 6" xfId="0"/>
    <cellStyle name="Normal 3 3 2 3 3 2 2 6 2" xfId="0"/>
    <cellStyle name="Normal 3 3 2 3 3 2 2 6 2 2" xfId="0"/>
    <cellStyle name="Normal 3 3 2 3 3 2 2 6 3" xfId="0"/>
    <cellStyle name="Normal 3 3 2 3 3 2 2 7" xfId="0"/>
    <cellStyle name="Normal 3 3 2 3 3 2 2 7 2" xfId="0"/>
    <cellStyle name="Normal 3 3 2 3 3 2 2 8" xfId="0"/>
    <cellStyle name="Normal 3 3 2 3 3 2 3" xfId="0"/>
    <cellStyle name="Normal 3 3 2 3 3 2 3 2" xfId="0"/>
    <cellStyle name="Normal 3 3 2 3 3 2 3 2 2" xfId="0"/>
    <cellStyle name="Normal 3 3 2 3 3 2 3 2 2 2" xfId="0"/>
    <cellStyle name="Normal 3 3 2 3 3 2 3 2 2 2 2" xfId="0"/>
    <cellStyle name="Normal 3 3 2 3 3 2 3 2 2 3" xfId="0"/>
    <cellStyle name="Normal 3 3 2 3 3 2 3 2 3" xfId="0"/>
    <cellStyle name="Normal 3 3 2 3 3 2 3 2 3 2" xfId="0"/>
    <cellStyle name="Normal 3 3 2 3 3 2 3 2 4" xfId="0"/>
    <cellStyle name="Normal 3 3 2 3 3 2 3 3" xfId="0"/>
    <cellStyle name="Normal 3 3 2 3 3 2 3 3 2" xfId="0"/>
    <cellStyle name="Normal 3 3 2 3 3 2 3 3 2 2" xfId="0"/>
    <cellStyle name="Normal 3 3 2 3 3 2 3 3 2 2 2" xfId="0"/>
    <cellStyle name="Normal 3 3 2 3 3 2 3 3 2 3" xfId="0"/>
    <cellStyle name="Normal 3 3 2 3 3 2 3 3 3" xfId="0"/>
    <cellStyle name="Normal 3 3 2 3 3 2 3 3 3 2" xfId="0"/>
    <cellStyle name="Normal 3 3 2 3 3 2 3 3 4" xfId="0"/>
    <cellStyle name="Normal 3 3 2 3 3 2 3 4" xfId="0"/>
    <cellStyle name="Normal 3 3 2 3 3 2 3 4 2" xfId="0"/>
    <cellStyle name="Normal 3 3 2 3 3 2 3 4 2 2" xfId="0"/>
    <cellStyle name="Normal 3 3 2 3 3 2 3 4 3" xfId="0"/>
    <cellStyle name="Normal 3 3 2 3 3 2 3 5" xfId="0"/>
    <cellStyle name="Normal 3 3 2 3 3 2 3 5 2" xfId="0"/>
    <cellStyle name="Normal 3 3 2 3 3 2 3 6" xfId="0"/>
    <cellStyle name="Normal 3 3 2 3 3 2 4" xfId="0"/>
    <cellStyle name="Normal 3 3 2 3 3 2 4 2" xfId="0"/>
    <cellStyle name="Normal 3 3 2 3 3 2 4 2 2" xfId="0"/>
    <cellStyle name="Normal 3 3 2 3 3 2 4 2 2 2" xfId="0"/>
    <cellStyle name="Normal 3 3 2 3 3 2 4 2 2 2 2" xfId="0"/>
    <cellStyle name="Normal 3 3 2 3 3 2 4 2 2 3" xfId="0"/>
    <cellStyle name="Normal 3 3 2 3 3 2 4 2 3" xfId="0"/>
    <cellStyle name="Normal 3 3 2 3 3 2 4 2 3 2" xfId="0"/>
    <cellStyle name="Normal 3 3 2 3 3 2 4 2 4" xfId="0"/>
    <cellStyle name="Normal 3 3 2 3 3 2 4 3" xfId="0"/>
    <cellStyle name="Normal 3 3 2 3 3 2 4 3 2" xfId="0"/>
    <cellStyle name="Normal 3 3 2 3 3 2 4 3 2 2" xfId="0"/>
    <cellStyle name="Normal 3 3 2 3 3 2 4 3 2 2 2" xfId="0"/>
    <cellStyle name="Normal 3 3 2 3 3 2 4 3 2 3" xfId="0"/>
    <cellStyle name="Normal 3 3 2 3 3 2 4 3 3" xfId="0"/>
    <cellStyle name="Normal 3 3 2 3 3 2 4 3 3 2" xfId="0"/>
    <cellStyle name="Normal 3 3 2 3 3 2 4 3 4" xfId="0"/>
    <cellStyle name="Normal 3 3 2 3 3 2 4 4" xfId="0"/>
    <cellStyle name="Normal 3 3 2 3 3 2 4 4 2" xfId="0"/>
    <cellStyle name="Normal 3 3 2 3 3 2 4 4 2 2" xfId="0"/>
    <cellStyle name="Normal 3 3 2 3 3 2 4 4 3" xfId="0"/>
    <cellStyle name="Normal 3 3 2 3 3 2 4 5" xfId="0"/>
    <cellStyle name="Normal 3 3 2 3 3 2 4 5 2" xfId="0"/>
    <cellStyle name="Normal 3 3 2 3 3 2 4 6" xfId="0"/>
    <cellStyle name="Normal 3 3 2 3 3 2 5" xfId="0"/>
    <cellStyle name="Normal 3 3 2 3 3 2 5 2" xfId="0"/>
    <cellStyle name="Normal 3 3 2 3 3 2 5 2 2" xfId="0"/>
    <cellStyle name="Normal 3 3 2 3 3 2 5 2 2 2" xfId="0"/>
    <cellStyle name="Normal 3 3 2 3 3 2 5 2 3" xfId="0"/>
    <cellStyle name="Normal 3 3 2 3 3 2 5 3" xfId="0"/>
    <cellStyle name="Normal 3 3 2 3 3 2 5 3 2" xfId="0"/>
    <cellStyle name="Normal 3 3 2 3 3 2 5 4" xfId="0"/>
    <cellStyle name="Normal 3 3 2 3 3 2 6" xfId="0"/>
    <cellStyle name="Normal 3 3 2 3 3 2 6 2" xfId="0"/>
    <cellStyle name="Normal 3 3 2 3 3 2 6 2 2" xfId="0"/>
    <cellStyle name="Normal 3 3 2 3 3 2 6 2 2 2" xfId="0"/>
    <cellStyle name="Normal 3 3 2 3 3 2 6 2 3" xfId="0"/>
    <cellStyle name="Normal 3 3 2 3 3 2 6 3" xfId="0"/>
    <cellStyle name="Normal 3 3 2 3 3 2 6 3 2" xfId="0"/>
    <cellStyle name="Normal 3 3 2 3 3 2 6 4" xfId="0"/>
    <cellStyle name="Normal 3 3 2 3 3 2 7" xfId="0"/>
    <cellStyle name="Normal 3 3 2 3 3 2 7 2" xfId="0"/>
    <cellStyle name="Normal 3 3 2 3 3 2 7 2 2" xfId="0"/>
    <cellStyle name="Normal 3 3 2 3 3 2 7 2 2 2" xfId="0"/>
    <cellStyle name="Normal 3 3 2 3 3 2 7 2 3" xfId="0"/>
    <cellStyle name="Normal 3 3 2 3 3 2 7 3" xfId="0"/>
    <cellStyle name="Normal 3 3 2 3 3 2 7 3 2" xfId="0"/>
    <cellStyle name="Normal 3 3 2 3 3 2 7 4" xfId="0"/>
    <cellStyle name="Normal 3 3 2 3 3 2 8" xfId="0"/>
    <cellStyle name="Normal 3 3 2 3 3 2 8 2" xfId="0"/>
    <cellStyle name="Normal 3 3 2 3 3 2 8 2 2" xfId="0"/>
    <cellStyle name="Normal 3 3 2 3 3 2 8 3" xfId="0"/>
    <cellStyle name="Normal 3 3 2 3 3 2 9" xfId="0"/>
    <cellStyle name="Normal 3 3 2 3 3 2 9 2" xfId="0"/>
    <cellStyle name="Normal 3 3 2 3 3 3" xfId="0"/>
    <cellStyle name="Normal 3 3 2 3 3 3 10" xfId="0"/>
    <cellStyle name="Normal 3 3 2 3 3 3 2" xfId="0"/>
    <cellStyle name="Normal 3 3 2 3 3 3 2 2" xfId="0"/>
    <cellStyle name="Normal 3 3 2 3 3 3 2 2 2" xfId="0"/>
    <cellStyle name="Normal 3 3 2 3 3 3 2 2 2 2" xfId="0"/>
    <cellStyle name="Normal 3 3 2 3 3 3 2 2 2 2 2" xfId="0"/>
    <cellStyle name="Normal 3 3 2 3 3 3 2 2 2 2 2 2" xfId="0"/>
    <cellStyle name="Normal 3 3 2 3 3 3 2 2 2 2 3" xfId="0"/>
    <cellStyle name="Normal 3 3 2 3 3 3 2 2 2 3" xfId="0"/>
    <cellStyle name="Normal 3 3 2 3 3 3 2 2 2 3 2" xfId="0"/>
    <cellStyle name="Normal 3 3 2 3 3 3 2 2 2 4" xfId="0"/>
    <cellStyle name="Normal 3 3 2 3 3 3 2 2 3" xfId="0"/>
    <cellStyle name="Normal 3 3 2 3 3 3 2 2 3 2" xfId="0"/>
    <cellStyle name="Normal 3 3 2 3 3 3 2 2 3 2 2" xfId="0"/>
    <cellStyle name="Normal 3 3 2 3 3 3 2 2 3 2 2 2" xfId="0"/>
    <cellStyle name="Normal 3 3 2 3 3 3 2 2 3 2 3" xfId="0"/>
    <cellStyle name="Normal 3 3 2 3 3 3 2 2 3 3" xfId="0"/>
    <cellStyle name="Normal 3 3 2 3 3 3 2 2 3 3 2" xfId="0"/>
    <cellStyle name="Normal 3 3 2 3 3 3 2 2 3 4" xfId="0"/>
    <cellStyle name="Normal 3 3 2 3 3 3 2 2 4" xfId="0"/>
    <cellStyle name="Normal 3 3 2 3 3 3 2 2 4 2" xfId="0"/>
    <cellStyle name="Normal 3 3 2 3 3 3 2 2 4 2 2" xfId="0"/>
    <cellStyle name="Normal 3 3 2 3 3 3 2 2 4 3" xfId="0"/>
    <cellStyle name="Normal 3 3 2 3 3 3 2 2 5" xfId="0"/>
    <cellStyle name="Normal 3 3 2 3 3 3 2 2 5 2" xfId="0"/>
    <cellStyle name="Normal 3 3 2 3 3 3 2 2 6" xfId="0"/>
    <cellStyle name="Normal 3 3 2 3 3 3 2 3" xfId="0"/>
    <cellStyle name="Normal 3 3 2 3 3 3 2 3 2" xfId="0"/>
    <cellStyle name="Normal 3 3 2 3 3 3 2 3 2 2" xfId="0"/>
    <cellStyle name="Normal 3 3 2 3 3 3 2 3 2 2 2" xfId="0"/>
    <cellStyle name="Normal 3 3 2 3 3 3 2 3 2 3" xfId="0"/>
    <cellStyle name="Normal 3 3 2 3 3 3 2 3 3" xfId="0"/>
    <cellStyle name="Normal 3 3 2 3 3 3 2 3 3 2" xfId="0"/>
    <cellStyle name="Normal 3 3 2 3 3 3 2 3 4" xfId="0"/>
    <cellStyle name="Normal 3 3 2 3 3 3 2 4" xfId="0"/>
    <cellStyle name="Normal 3 3 2 3 3 3 2 4 2" xfId="0"/>
    <cellStyle name="Normal 3 3 2 3 3 3 2 4 2 2" xfId="0"/>
    <cellStyle name="Normal 3 3 2 3 3 3 2 4 2 2 2" xfId="0"/>
    <cellStyle name="Normal 3 3 2 3 3 3 2 4 2 3" xfId="0"/>
    <cellStyle name="Normal 3 3 2 3 3 3 2 4 3" xfId="0"/>
    <cellStyle name="Normal 3 3 2 3 3 3 2 4 3 2" xfId="0"/>
    <cellStyle name="Normal 3 3 2 3 3 3 2 4 4" xfId="0"/>
    <cellStyle name="Normal 3 3 2 3 3 3 2 5" xfId="0"/>
    <cellStyle name="Normal 3 3 2 3 3 3 2 5 2" xfId="0"/>
    <cellStyle name="Normal 3 3 2 3 3 3 2 5 2 2" xfId="0"/>
    <cellStyle name="Normal 3 3 2 3 3 3 2 5 2 2 2" xfId="0"/>
    <cellStyle name="Normal 3 3 2 3 3 3 2 5 2 3" xfId="0"/>
    <cellStyle name="Normal 3 3 2 3 3 3 2 5 3" xfId="0"/>
    <cellStyle name="Normal 3 3 2 3 3 3 2 5 3 2" xfId="0"/>
    <cellStyle name="Normal 3 3 2 3 3 3 2 5 4" xfId="0"/>
    <cellStyle name="Normal 3 3 2 3 3 3 2 6" xfId="0"/>
    <cellStyle name="Normal 3 3 2 3 3 3 2 6 2" xfId="0"/>
    <cellStyle name="Normal 3 3 2 3 3 3 2 6 2 2" xfId="0"/>
    <cellStyle name="Normal 3 3 2 3 3 3 2 6 3" xfId="0"/>
    <cellStyle name="Normal 3 3 2 3 3 3 2 7" xfId="0"/>
    <cellStyle name="Normal 3 3 2 3 3 3 2 7 2" xfId="0"/>
    <cellStyle name="Normal 3 3 2 3 3 3 2 8" xfId="0"/>
    <cellStyle name="Normal 3 3 2 3 3 3 3" xfId="0"/>
    <cellStyle name="Normal 3 3 2 3 3 3 3 2" xfId="0"/>
    <cellStyle name="Normal 3 3 2 3 3 3 3 2 2" xfId="0"/>
    <cellStyle name="Normal 3 3 2 3 3 3 3 2 2 2" xfId="0"/>
    <cellStyle name="Normal 3 3 2 3 3 3 3 2 2 2 2" xfId="0"/>
    <cellStyle name="Normal 3 3 2 3 3 3 3 2 2 3" xfId="0"/>
    <cellStyle name="Normal 3 3 2 3 3 3 3 2 3" xfId="0"/>
    <cellStyle name="Normal 3 3 2 3 3 3 3 2 3 2" xfId="0"/>
    <cellStyle name="Normal 3 3 2 3 3 3 3 2 4" xfId="0"/>
    <cellStyle name="Normal 3 3 2 3 3 3 3 3" xfId="0"/>
    <cellStyle name="Normal 3 3 2 3 3 3 3 3 2" xfId="0"/>
    <cellStyle name="Normal 3 3 2 3 3 3 3 3 2 2" xfId="0"/>
    <cellStyle name="Normal 3 3 2 3 3 3 3 3 2 2 2" xfId="0"/>
    <cellStyle name="Normal 3 3 2 3 3 3 3 3 2 3" xfId="0"/>
    <cellStyle name="Normal 3 3 2 3 3 3 3 3 3" xfId="0"/>
    <cellStyle name="Normal 3 3 2 3 3 3 3 3 3 2" xfId="0"/>
    <cellStyle name="Normal 3 3 2 3 3 3 3 3 4" xfId="0"/>
    <cellStyle name="Normal 3 3 2 3 3 3 3 4" xfId="0"/>
    <cellStyle name="Normal 3 3 2 3 3 3 3 4 2" xfId="0"/>
    <cellStyle name="Normal 3 3 2 3 3 3 3 4 2 2" xfId="0"/>
    <cellStyle name="Normal 3 3 2 3 3 3 3 4 3" xfId="0"/>
    <cellStyle name="Normal 3 3 2 3 3 3 3 5" xfId="0"/>
    <cellStyle name="Normal 3 3 2 3 3 3 3 5 2" xfId="0"/>
    <cellStyle name="Normal 3 3 2 3 3 3 3 6" xfId="0"/>
    <cellStyle name="Normal 3 3 2 3 3 3 4" xfId="0"/>
    <cellStyle name="Normal 3 3 2 3 3 3 4 2" xfId="0"/>
    <cellStyle name="Normal 3 3 2 3 3 3 4 2 2" xfId="0"/>
    <cellStyle name="Normal 3 3 2 3 3 3 4 2 2 2" xfId="0"/>
    <cellStyle name="Normal 3 3 2 3 3 3 4 2 2 2 2" xfId="0"/>
    <cellStyle name="Normal 3 3 2 3 3 3 4 2 2 3" xfId="0"/>
    <cellStyle name="Normal 3 3 2 3 3 3 4 2 3" xfId="0"/>
    <cellStyle name="Normal 3 3 2 3 3 3 4 2 3 2" xfId="0"/>
    <cellStyle name="Normal 3 3 2 3 3 3 4 2 4" xfId="0"/>
    <cellStyle name="Normal 3 3 2 3 3 3 4 3" xfId="0"/>
    <cellStyle name="Normal 3 3 2 3 3 3 4 3 2" xfId="0"/>
    <cellStyle name="Normal 3 3 2 3 3 3 4 3 2 2" xfId="0"/>
    <cellStyle name="Normal 3 3 2 3 3 3 4 3 2 2 2" xfId="0"/>
    <cellStyle name="Normal 3 3 2 3 3 3 4 3 2 3" xfId="0"/>
    <cellStyle name="Normal 3 3 2 3 3 3 4 3 3" xfId="0"/>
    <cellStyle name="Normal 3 3 2 3 3 3 4 3 3 2" xfId="0"/>
    <cellStyle name="Normal 3 3 2 3 3 3 4 3 4" xfId="0"/>
    <cellStyle name="Normal 3 3 2 3 3 3 4 4" xfId="0"/>
    <cellStyle name="Normal 3 3 2 3 3 3 4 4 2" xfId="0"/>
    <cellStyle name="Normal 3 3 2 3 3 3 4 4 2 2" xfId="0"/>
    <cellStyle name="Normal 3 3 2 3 3 3 4 4 3" xfId="0"/>
    <cellStyle name="Normal 3 3 2 3 3 3 4 5" xfId="0"/>
    <cellStyle name="Normal 3 3 2 3 3 3 4 5 2" xfId="0"/>
    <cellStyle name="Normal 3 3 2 3 3 3 4 6" xfId="0"/>
    <cellStyle name="Normal 3 3 2 3 3 3 5" xfId="0"/>
    <cellStyle name="Normal 3 3 2 3 3 3 5 2" xfId="0"/>
    <cellStyle name="Normal 3 3 2 3 3 3 5 2 2" xfId="0"/>
    <cellStyle name="Normal 3 3 2 3 3 3 5 2 2 2" xfId="0"/>
    <cellStyle name="Normal 3 3 2 3 3 3 5 2 3" xfId="0"/>
    <cellStyle name="Normal 3 3 2 3 3 3 5 3" xfId="0"/>
    <cellStyle name="Normal 3 3 2 3 3 3 5 3 2" xfId="0"/>
    <cellStyle name="Normal 3 3 2 3 3 3 5 4" xfId="0"/>
    <cellStyle name="Normal 3 3 2 3 3 3 6" xfId="0"/>
    <cellStyle name="Normal 3 3 2 3 3 3 6 2" xfId="0"/>
    <cellStyle name="Normal 3 3 2 3 3 3 6 2 2" xfId="0"/>
    <cellStyle name="Normal 3 3 2 3 3 3 6 2 2 2" xfId="0"/>
    <cellStyle name="Normal 3 3 2 3 3 3 6 2 3" xfId="0"/>
    <cellStyle name="Normal 3 3 2 3 3 3 6 3" xfId="0"/>
    <cellStyle name="Normal 3 3 2 3 3 3 6 3 2" xfId="0"/>
    <cellStyle name="Normal 3 3 2 3 3 3 6 4" xfId="0"/>
    <cellStyle name="Normal 3 3 2 3 3 3 7" xfId="0"/>
    <cellStyle name="Normal 3 3 2 3 3 3 7 2" xfId="0"/>
    <cellStyle name="Normal 3 3 2 3 3 3 7 2 2" xfId="0"/>
    <cellStyle name="Normal 3 3 2 3 3 3 7 2 2 2" xfId="0"/>
    <cellStyle name="Normal 3 3 2 3 3 3 7 2 3" xfId="0"/>
    <cellStyle name="Normal 3 3 2 3 3 3 7 3" xfId="0"/>
    <cellStyle name="Normal 3 3 2 3 3 3 7 3 2" xfId="0"/>
    <cellStyle name="Normal 3 3 2 3 3 3 7 4" xfId="0"/>
    <cellStyle name="Normal 3 3 2 3 3 3 8" xfId="0"/>
    <cellStyle name="Normal 3 3 2 3 3 3 8 2" xfId="0"/>
    <cellStyle name="Normal 3 3 2 3 3 3 8 2 2" xfId="0"/>
    <cellStyle name="Normal 3 3 2 3 3 3 8 3" xfId="0"/>
    <cellStyle name="Normal 3 3 2 3 3 3 9" xfId="0"/>
    <cellStyle name="Normal 3 3 2 3 3 3 9 2" xfId="0"/>
    <cellStyle name="Normal 3 3 2 3 3 4" xfId="0"/>
    <cellStyle name="Normal 3 3 2 3 3 4 2" xfId="0"/>
    <cellStyle name="Normal 3 3 2 3 3 4 2 2" xfId="0"/>
    <cellStyle name="Normal 3 3 2 3 3 4 2 2 2" xfId="0"/>
    <cellStyle name="Normal 3 3 2 3 3 4 2 2 2 2" xfId="0"/>
    <cellStyle name="Normal 3 3 2 3 3 4 2 2 2 2 2" xfId="0"/>
    <cellStyle name="Normal 3 3 2 3 3 4 2 2 2 3" xfId="0"/>
    <cellStyle name="Normal 3 3 2 3 3 4 2 2 3" xfId="0"/>
    <cellStyle name="Normal 3 3 2 3 3 4 2 2 3 2" xfId="0"/>
    <cellStyle name="Normal 3 3 2 3 3 4 2 2 4" xfId="0"/>
    <cellStyle name="Normal 3 3 2 3 3 4 2 3" xfId="0"/>
    <cellStyle name="Normal 3 3 2 3 3 4 2 3 2" xfId="0"/>
    <cellStyle name="Normal 3 3 2 3 3 4 2 3 2 2" xfId="0"/>
    <cellStyle name="Normal 3 3 2 3 3 4 2 3 2 2 2" xfId="0"/>
    <cellStyle name="Normal 3 3 2 3 3 4 2 3 2 3" xfId="0"/>
    <cellStyle name="Normal 3 3 2 3 3 4 2 3 3" xfId="0"/>
    <cellStyle name="Normal 3 3 2 3 3 4 2 3 3 2" xfId="0"/>
    <cellStyle name="Normal 3 3 2 3 3 4 2 3 4" xfId="0"/>
    <cellStyle name="Normal 3 3 2 3 3 4 2 4" xfId="0"/>
    <cellStyle name="Normal 3 3 2 3 3 4 2 4 2" xfId="0"/>
    <cellStyle name="Normal 3 3 2 3 3 4 2 4 2 2" xfId="0"/>
    <cellStyle name="Normal 3 3 2 3 3 4 2 4 3" xfId="0"/>
    <cellStyle name="Normal 3 3 2 3 3 4 2 5" xfId="0"/>
    <cellStyle name="Normal 3 3 2 3 3 4 2 5 2" xfId="0"/>
    <cellStyle name="Normal 3 3 2 3 3 4 2 6" xfId="0"/>
    <cellStyle name="Normal 3 3 2 3 3 4 3" xfId="0"/>
    <cellStyle name="Normal 3 3 2 3 3 4 3 2" xfId="0"/>
    <cellStyle name="Normal 3 3 2 3 3 4 3 2 2" xfId="0"/>
    <cellStyle name="Normal 3 3 2 3 3 4 3 2 2 2" xfId="0"/>
    <cellStyle name="Normal 3 3 2 3 3 4 3 2 3" xfId="0"/>
    <cellStyle name="Normal 3 3 2 3 3 4 3 3" xfId="0"/>
    <cellStyle name="Normal 3 3 2 3 3 4 3 3 2" xfId="0"/>
    <cellStyle name="Normal 3 3 2 3 3 4 3 4" xfId="0"/>
    <cellStyle name="Normal 3 3 2 3 3 4 4" xfId="0"/>
    <cellStyle name="Normal 3 3 2 3 3 4 4 2" xfId="0"/>
    <cellStyle name="Normal 3 3 2 3 3 4 4 2 2" xfId="0"/>
    <cellStyle name="Normal 3 3 2 3 3 4 4 2 2 2" xfId="0"/>
    <cellStyle name="Normal 3 3 2 3 3 4 4 2 3" xfId="0"/>
    <cellStyle name="Normal 3 3 2 3 3 4 4 3" xfId="0"/>
    <cellStyle name="Normal 3 3 2 3 3 4 4 3 2" xfId="0"/>
    <cellStyle name="Normal 3 3 2 3 3 4 4 4" xfId="0"/>
    <cellStyle name="Normal 3 3 2 3 3 4 5" xfId="0"/>
    <cellStyle name="Normal 3 3 2 3 3 4 5 2" xfId="0"/>
    <cellStyle name="Normal 3 3 2 3 3 4 5 2 2" xfId="0"/>
    <cellStyle name="Normal 3 3 2 3 3 4 5 2 2 2" xfId="0"/>
    <cellStyle name="Normal 3 3 2 3 3 4 5 2 3" xfId="0"/>
    <cellStyle name="Normal 3 3 2 3 3 4 5 3" xfId="0"/>
    <cellStyle name="Normal 3 3 2 3 3 4 5 3 2" xfId="0"/>
    <cellStyle name="Normal 3 3 2 3 3 4 5 4" xfId="0"/>
    <cellStyle name="Normal 3 3 2 3 3 4 6" xfId="0"/>
    <cellStyle name="Normal 3 3 2 3 3 4 6 2" xfId="0"/>
    <cellStyle name="Normal 3 3 2 3 3 4 6 2 2" xfId="0"/>
    <cellStyle name="Normal 3 3 2 3 3 4 6 3" xfId="0"/>
    <cellStyle name="Normal 3 3 2 3 3 4 7" xfId="0"/>
    <cellStyle name="Normal 3 3 2 3 3 4 7 2" xfId="0"/>
    <cellStyle name="Normal 3 3 2 3 3 4 8" xfId="0"/>
    <cellStyle name="Normal 3 3 2 3 3 5" xfId="0"/>
    <cellStyle name="Normal 3 3 2 3 3 5 2" xfId="0"/>
    <cellStyle name="Normal 3 3 2 3 3 5 2 2" xfId="0"/>
    <cellStyle name="Normal 3 3 2 3 3 5 2 2 2" xfId="0"/>
    <cellStyle name="Normal 3 3 2 3 3 5 2 2 2 2" xfId="0"/>
    <cellStyle name="Normal 3 3 2 3 3 5 2 2 3" xfId="0"/>
    <cellStyle name="Normal 3 3 2 3 3 5 2 3" xfId="0"/>
    <cellStyle name="Normal 3 3 2 3 3 5 2 3 2" xfId="0"/>
    <cellStyle name="Normal 3 3 2 3 3 5 2 4" xfId="0"/>
    <cellStyle name="Normal 3 3 2 3 3 5 3" xfId="0"/>
    <cellStyle name="Normal 3 3 2 3 3 5 3 2" xfId="0"/>
    <cellStyle name="Normal 3 3 2 3 3 5 3 2 2" xfId="0"/>
    <cellStyle name="Normal 3 3 2 3 3 5 3 2 2 2" xfId="0"/>
    <cellStyle name="Normal 3 3 2 3 3 5 3 2 3" xfId="0"/>
    <cellStyle name="Normal 3 3 2 3 3 5 3 3" xfId="0"/>
    <cellStyle name="Normal 3 3 2 3 3 5 3 3 2" xfId="0"/>
    <cellStyle name="Normal 3 3 2 3 3 5 3 4" xfId="0"/>
    <cellStyle name="Normal 3 3 2 3 3 5 4" xfId="0"/>
    <cellStyle name="Normal 3 3 2 3 3 5 4 2" xfId="0"/>
    <cellStyle name="Normal 3 3 2 3 3 5 4 2 2" xfId="0"/>
    <cellStyle name="Normal 3 3 2 3 3 5 4 3" xfId="0"/>
    <cellStyle name="Normal 3 3 2 3 3 5 5" xfId="0"/>
    <cellStyle name="Normal 3 3 2 3 3 5 5 2" xfId="0"/>
    <cellStyle name="Normal 3 3 2 3 3 5 6" xfId="0"/>
    <cellStyle name="Normal 3 3 2 3 3 6" xfId="0"/>
    <cellStyle name="Normal 3 3 2 3 3 6 2" xfId="0"/>
    <cellStyle name="Normal 3 3 2 3 3 6 2 2" xfId="0"/>
    <cellStyle name="Normal 3 3 2 3 3 6 2 2 2" xfId="0"/>
    <cellStyle name="Normal 3 3 2 3 3 6 2 2 2 2" xfId="0"/>
    <cellStyle name="Normal 3 3 2 3 3 6 2 2 3" xfId="0"/>
    <cellStyle name="Normal 3 3 2 3 3 6 2 3" xfId="0"/>
    <cellStyle name="Normal 3 3 2 3 3 6 2 3 2" xfId="0"/>
    <cellStyle name="Normal 3 3 2 3 3 6 2 4" xfId="0"/>
    <cellStyle name="Normal 3 3 2 3 3 6 3" xfId="0"/>
    <cellStyle name="Normal 3 3 2 3 3 6 3 2" xfId="0"/>
    <cellStyle name="Normal 3 3 2 3 3 6 3 2 2" xfId="0"/>
    <cellStyle name="Normal 3 3 2 3 3 6 3 2 2 2" xfId="0"/>
    <cellStyle name="Normal 3 3 2 3 3 6 3 2 3" xfId="0"/>
    <cellStyle name="Normal 3 3 2 3 3 6 3 3" xfId="0"/>
    <cellStyle name="Normal 3 3 2 3 3 6 3 3 2" xfId="0"/>
    <cellStyle name="Normal 3 3 2 3 3 6 3 4" xfId="0"/>
    <cellStyle name="Normal 3 3 2 3 3 6 4" xfId="0"/>
    <cellStyle name="Normal 3 3 2 3 3 6 4 2" xfId="0"/>
    <cellStyle name="Normal 3 3 2 3 3 6 4 2 2" xfId="0"/>
    <cellStyle name="Normal 3 3 2 3 3 6 4 3" xfId="0"/>
    <cellStyle name="Normal 3 3 2 3 3 6 5" xfId="0"/>
    <cellStyle name="Normal 3 3 2 3 3 6 5 2" xfId="0"/>
    <cellStyle name="Normal 3 3 2 3 3 6 6" xfId="0"/>
    <cellStyle name="Normal 3 3 2 3 3 7" xfId="0"/>
    <cellStyle name="Normal 3 3 2 3 3 7 2" xfId="0"/>
    <cellStyle name="Normal 3 3 2 3 3 7 2 2" xfId="0"/>
    <cellStyle name="Normal 3 3 2 3 3 7 2 2 2" xfId="0"/>
    <cellStyle name="Normal 3 3 2 3 3 7 2 3" xfId="0"/>
    <cellStyle name="Normal 3 3 2 3 3 7 3" xfId="0"/>
    <cellStyle name="Normal 3 3 2 3 3 7 3 2" xfId="0"/>
    <cellStyle name="Normal 3 3 2 3 3 7 4" xfId="0"/>
    <cellStyle name="Normal 3 3 2 3 3 8" xfId="0"/>
    <cellStyle name="Normal 3 3 2 3 3 8 2" xfId="0"/>
    <cellStyle name="Normal 3 3 2 3 3 8 2 2" xfId="0"/>
    <cellStyle name="Normal 3 3 2 3 3 8 2 2 2" xfId="0"/>
    <cellStyle name="Normal 3 3 2 3 3 8 2 3" xfId="0"/>
    <cellStyle name="Normal 3 3 2 3 3 8 3" xfId="0"/>
    <cellStyle name="Normal 3 3 2 3 3 8 3 2" xfId="0"/>
    <cellStyle name="Normal 3 3 2 3 3 8 4" xfId="0"/>
    <cellStyle name="Normal 3 3 2 3 3 9" xfId="0"/>
    <cellStyle name="Normal 3 3 2 3 3 9 2" xfId="0"/>
    <cellStyle name="Normal 3 3 2 3 3 9 2 2" xfId="0"/>
    <cellStyle name="Normal 3 3 2 3 3 9 2 2 2" xfId="0"/>
    <cellStyle name="Normal 3 3 2 3 3 9 2 3" xfId="0"/>
    <cellStyle name="Normal 3 3 2 3 3 9 3" xfId="0"/>
    <cellStyle name="Normal 3 3 2 3 3 9 3 2" xfId="0"/>
    <cellStyle name="Normal 3 3 2 3 3 9 4" xfId="0"/>
    <cellStyle name="Normal 3 3 2 3 4" xfId="0"/>
    <cellStyle name="Normal 3 3 2 3 4 10" xfId="0"/>
    <cellStyle name="Normal 3 3 2 3 4 10 2" xfId="0"/>
    <cellStyle name="Normal 3 3 2 3 4 11" xfId="0"/>
    <cellStyle name="Normal 3 3 2 3 4 11 2" xfId="0"/>
    <cellStyle name="Normal 3 3 2 3 4 12" xfId="0"/>
    <cellStyle name="Normal 3 3 2 3 4 2" xfId="0"/>
    <cellStyle name="Normal 3 3 2 3 4 2 2" xfId="0"/>
    <cellStyle name="Normal 3 3 2 3 4 2 2 2" xfId="0"/>
    <cellStyle name="Normal 3 3 2 3 4 2 2 2 2" xfId="0"/>
    <cellStyle name="Normal 3 3 2 3 4 2 2 2 2 2" xfId="0"/>
    <cellStyle name="Normal 3 3 2 3 4 2 2 2 2 2 2" xfId="0"/>
    <cellStyle name="Normal 3 3 2 3 4 2 2 2 2 3" xfId="0"/>
    <cellStyle name="Normal 3 3 2 3 4 2 2 2 3" xfId="0"/>
    <cellStyle name="Normal 3 3 2 3 4 2 2 2 3 2" xfId="0"/>
    <cellStyle name="Normal 3 3 2 3 4 2 2 2 4" xfId="0"/>
    <cellStyle name="Normal 3 3 2 3 4 2 2 3" xfId="0"/>
    <cellStyle name="Normal 3 3 2 3 4 2 2 3 2" xfId="0"/>
    <cellStyle name="Normal 3 3 2 3 4 2 2 3 2 2" xfId="0"/>
    <cellStyle name="Normal 3 3 2 3 4 2 2 3 2 2 2" xfId="0"/>
    <cellStyle name="Normal 3 3 2 3 4 2 2 3 2 3" xfId="0"/>
    <cellStyle name="Normal 3 3 2 3 4 2 2 3 3" xfId="0"/>
    <cellStyle name="Normal 3 3 2 3 4 2 2 3 3 2" xfId="0"/>
    <cellStyle name="Normal 3 3 2 3 4 2 2 3 4" xfId="0"/>
    <cellStyle name="Normal 3 3 2 3 4 2 2 4" xfId="0"/>
    <cellStyle name="Normal 3 3 2 3 4 2 2 4 2" xfId="0"/>
    <cellStyle name="Normal 3 3 2 3 4 2 2 4 2 2" xfId="0"/>
    <cellStyle name="Normal 3 3 2 3 4 2 2 4 3" xfId="0"/>
    <cellStyle name="Normal 3 3 2 3 4 2 2 5" xfId="0"/>
    <cellStyle name="Normal 3 3 2 3 4 2 2 5 2" xfId="0"/>
    <cellStyle name="Normal 3 3 2 3 4 2 2 6" xfId="0"/>
    <cellStyle name="Normal 3 3 2 3 4 2 3" xfId="0"/>
    <cellStyle name="Normal 3 3 2 3 4 2 3 2" xfId="0"/>
    <cellStyle name="Normal 3 3 2 3 4 2 3 2 2" xfId="0"/>
    <cellStyle name="Normal 3 3 2 3 4 2 3 2 2 2" xfId="0"/>
    <cellStyle name="Normal 3 3 2 3 4 2 3 2 3" xfId="0"/>
    <cellStyle name="Normal 3 3 2 3 4 2 3 3" xfId="0"/>
    <cellStyle name="Normal 3 3 2 3 4 2 3 3 2" xfId="0"/>
    <cellStyle name="Normal 3 3 2 3 4 2 3 4" xfId="0"/>
    <cellStyle name="Normal 3 3 2 3 4 2 4" xfId="0"/>
    <cellStyle name="Normal 3 3 2 3 4 2 4 2" xfId="0"/>
    <cellStyle name="Normal 3 3 2 3 4 2 4 2 2" xfId="0"/>
    <cellStyle name="Normal 3 3 2 3 4 2 4 2 2 2" xfId="0"/>
    <cellStyle name="Normal 3 3 2 3 4 2 4 2 3" xfId="0"/>
    <cellStyle name="Normal 3 3 2 3 4 2 4 3" xfId="0"/>
    <cellStyle name="Normal 3 3 2 3 4 2 4 3 2" xfId="0"/>
    <cellStyle name="Normal 3 3 2 3 4 2 4 4" xfId="0"/>
    <cellStyle name="Normal 3 3 2 3 4 2 5" xfId="0"/>
    <cellStyle name="Normal 3 3 2 3 4 2 5 2" xfId="0"/>
    <cellStyle name="Normal 3 3 2 3 4 2 5 2 2" xfId="0"/>
    <cellStyle name="Normal 3 3 2 3 4 2 5 2 2 2" xfId="0"/>
    <cellStyle name="Normal 3 3 2 3 4 2 5 2 3" xfId="0"/>
    <cellStyle name="Normal 3 3 2 3 4 2 5 3" xfId="0"/>
    <cellStyle name="Normal 3 3 2 3 4 2 5 3 2" xfId="0"/>
    <cellStyle name="Normal 3 3 2 3 4 2 5 4" xfId="0"/>
    <cellStyle name="Normal 3 3 2 3 4 2 6" xfId="0"/>
    <cellStyle name="Normal 3 3 2 3 4 2 6 2" xfId="0"/>
    <cellStyle name="Normal 3 3 2 3 4 2 6 2 2" xfId="0"/>
    <cellStyle name="Normal 3 3 2 3 4 2 6 3" xfId="0"/>
    <cellStyle name="Normal 3 3 2 3 4 2 7" xfId="0"/>
    <cellStyle name="Normal 3 3 2 3 4 2 7 2" xfId="0"/>
    <cellStyle name="Normal 3 3 2 3 4 2 8" xfId="0"/>
    <cellStyle name="Normal 3 3 2 3 4 3" xfId="0"/>
    <cellStyle name="Normal 3 3 2 3 4 3 2" xfId="0"/>
    <cellStyle name="Normal 3 3 2 3 4 3 2 2" xfId="0"/>
    <cellStyle name="Normal 3 3 2 3 4 3 2 2 2" xfId="0"/>
    <cellStyle name="Normal 3 3 2 3 4 3 2 2 2 2" xfId="0"/>
    <cellStyle name="Normal 3 3 2 3 4 3 2 2 2 2 2" xfId="0"/>
    <cellStyle name="Normal 3 3 2 3 4 3 2 2 2 3" xfId="0"/>
    <cellStyle name="Normal 3 3 2 3 4 3 2 2 3" xfId="0"/>
    <cellStyle name="Normal 3 3 2 3 4 3 2 2 3 2" xfId="0"/>
    <cellStyle name="Normal 3 3 2 3 4 3 2 2 4" xfId="0"/>
    <cellStyle name="Normal 3 3 2 3 4 3 2 3" xfId="0"/>
    <cellStyle name="Normal 3 3 2 3 4 3 2 3 2" xfId="0"/>
    <cellStyle name="Normal 3 3 2 3 4 3 2 3 2 2" xfId="0"/>
    <cellStyle name="Normal 3 3 2 3 4 3 2 3 2 2 2" xfId="0"/>
    <cellStyle name="Normal 3 3 2 3 4 3 2 3 2 3" xfId="0"/>
    <cellStyle name="Normal 3 3 2 3 4 3 2 3 3" xfId="0"/>
    <cellStyle name="Normal 3 3 2 3 4 3 2 3 3 2" xfId="0"/>
    <cellStyle name="Normal 3 3 2 3 4 3 2 3 4" xfId="0"/>
    <cellStyle name="Normal 3 3 2 3 4 3 2 4" xfId="0"/>
    <cellStyle name="Normal 3 3 2 3 4 3 2 4 2" xfId="0"/>
    <cellStyle name="Normal 3 3 2 3 4 3 2 4 2 2" xfId="0"/>
    <cellStyle name="Normal 3 3 2 3 4 3 2 4 3" xfId="0"/>
    <cellStyle name="Normal 3 3 2 3 4 3 2 5" xfId="0"/>
    <cellStyle name="Normal 3 3 2 3 4 3 2 5 2" xfId="0"/>
    <cellStyle name="Normal 3 3 2 3 4 3 2 6" xfId="0"/>
    <cellStyle name="Normal 3 3 2 3 4 3 3" xfId="0"/>
    <cellStyle name="Normal 3 3 2 3 4 3 3 2" xfId="0"/>
    <cellStyle name="Normal 3 3 2 3 4 3 3 2 2" xfId="0"/>
    <cellStyle name="Normal 3 3 2 3 4 3 3 2 2 2" xfId="0"/>
    <cellStyle name="Normal 3 3 2 3 4 3 3 2 3" xfId="0"/>
    <cellStyle name="Normal 3 3 2 3 4 3 3 3" xfId="0"/>
    <cellStyle name="Normal 3 3 2 3 4 3 3 3 2" xfId="0"/>
    <cellStyle name="Normal 3 3 2 3 4 3 3 4" xfId="0"/>
    <cellStyle name="Normal 3 3 2 3 4 3 4" xfId="0"/>
    <cellStyle name="Normal 3 3 2 3 4 3 4 2" xfId="0"/>
    <cellStyle name="Normal 3 3 2 3 4 3 4 2 2" xfId="0"/>
    <cellStyle name="Normal 3 3 2 3 4 3 4 2 2 2" xfId="0"/>
    <cellStyle name="Normal 3 3 2 3 4 3 4 2 3" xfId="0"/>
    <cellStyle name="Normal 3 3 2 3 4 3 4 3" xfId="0"/>
    <cellStyle name="Normal 3 3 2 3 4 3 4 3 2" xfId="0"/>
    <cellStyle name="Normal 3 3 2 3 4 3 4 4" xfId="0"/>
    <cellStyle name="Normal 3 3 2 3 4 3 5" xfId="0"/>
    <cellStyle name="Normal 3 3 2 3 4 3 5 2" xfId="0"/>
    <cellStyle name="Normal 3 3 2 3 4 3 5 2 2" xfId="0"/>
    <cellStyle name="Normal 3 3 2 3 4 3 5 2 2 2" xfId="0"/>
    <cellStyle name="Normal 3 3 2 3 4 3 5 2 3" xfId="0"/>
    <cellStyle name="Normal 3 3 2 3 4 3 5 3" xfId="0"/>
    <cellStyle name="Normal 3 3 2 3 4 3 5 3 2" xfId="0"/>
    <cellStyle name="Normal 3 3 2 3 4 3 5 4" xfId="0"/>
    <cellStyle name="Normal 3 3 2 3 4 3 6" xfId="0"/>
    <cellStyle name="Normal 3 3 2 3 4 3 6 2" xfId="0"/>
    <cellStyle name="Normal 3 3 2 3 4 3 6 2 2" xfId="0"/>
    <cellStyle name="Normal 3 3 2 3 4 3 6 3" xfId="0"/>
    <cellStyle name="Normal 3 3 2 3 4 3 7" xfId="0"/>
    <cellStyle name="Normal 3 3 2 3 4 3 7 2" xfId="0"/>
    <cellStyle name="Normal 3 3 2 3 4 3 8" xfId="0"/>
    <cellStyle name="Normal 3 3 2 3 4 4" xfId="0"/>
    <cellStyle name="Normal 3 3 2 3 4 4 2" xfId="0"/>
    <cellStyle name="Normal 3 3 2 3 4 4 2 2" xfId="0"/>
    <cellStyle name="Normal 3 3 2 3 4 4 2 2 2" xfId="0"/>
    <cellStyle name="Normal 3 3 2 3 4 4 2 2 2 2" xfId="0"/>
    <cellStyle name="Normal 3 3 2 3 4 4 2 2 3" xfId="0"/>
    <cellStyle name="Normal 3 3 2 3 4 4 2 3" xfId="0"/>
    <cellStyle name="Normal 3 3 2 3 4 4 2 3 2" xfId="0"/>
    <cellStyle name="Normal 3 3 2 3 4 4 2 4" xfId="0"/>
    <cellStyle name="Normal 3 3 2 3 4 4 3" xfId="0"/>
    <cellStyle name="Normal 3 3 2 3 4 4 3 2" xfId="0"/>
    <cellStyle name="Normal 3 3 2 3 4 4 3 2 2" xfId="0"/>
    <cellStyle name="Normal 3 3 2 3 4 4 3 2 2 2" xfId="0"/>
    <cellStyle name="Normal 3 3 2 3 4 4 3 2 3" xfId="0"/>
    <cellStyle name="Normal 3 3 2 3 4 4 3 3" xfId="0"/>
    <cellStyle name="Normal 3 3 2 3 4 4 3 3 2" xfId="0"/>
    <cellStyle name="Normal 3 3 2 3 4 4 3 4" xfId="0"/>
    <cellStyle name="Normal 3 3 2 3 4 4 4" xfId="0"/>
    <cellStyle name="Normal 3 3 2 3 4 4 4 2" xfId="0"/>
    <cellStyle name="Normal 3 3 2 3 4 4 4 2 2" xfId="0"/>
    <cellStyle name="Normal 3 3 2 3 4 4 4 3" xfId="0"/>
    <cellStyle name="Normal 3 3 2 3 4 4 5" xfId="0"/>
    <cellStyle name="Normal 3 3 2 3 4 4 5 2" xfId="0"/>
    <cellStyle name="Normal 3 3 2 3 4 4 6" xfId="0"/>
    <cellStyle name="Normal 3 3 2 3 4 5" xfId="0"/>
    <cellStyle name="Normal 3 3 2 3 4 5 2" xfId="0"/>
    <cellStyle name="Normal 3 3 2 3 4 5 2 2" xfId="0"/>
    <cellStyle name="Normal 3 3 2 3 4 5 2 2 2" xfId="0"/>
    <cellStyle name="Normal 3 3 2 3 4 5 2 2 2 2" xfId="0"/>
    <cellStyle name="Normal 3 3 2 3 4 5 2 2 3" xfId="0"/>
    <cellStyle name="Normal 3 3 2 3 4 5 2 3" xfId="0"/>
    <cellStyle name="Normal 3 3 2 3 4 5 2 3 2" xfId="0"/>
    <cellStyle name="Normal 3 3 2 3 4 5 2 4" xfId="0"/>
    <cellStyle name="Normal 3 3 2 3 4 5 3" xfId="0"/>
    <cellStyle name="Normal 3 3 2 3 4 5 3 2" xfId="0"/>
    <cellStyle name="Normal 3 3 2 3 4 5 3 2 2" xfId="0"/>
    <cellStyle name="Normal 3 3 2 3 4 5 3 2 2 2" xfId="0"/>
    <cellStyle name="Normal 3 3 2 3 4 5 3 2 3" xfId="0"/>
    <cellStyle name="Normal 3 3 2 3 4 5 3 3" xfId="0"/>
    <cellStyle name="Normal 3 3 2 3 4 5 3 3 2" xfId="0"/>
    <cellStyle name="Normal 3 3 2 3 4 5 3 4" xfId="0"/>
    <cellStyle name="Normal 3 3 2 3 4 5 4" xfId="0"/>
    <cellStyle name="Normal 3 3 2 3 4 5 4 2" xfId="0"/>
    <cellStyle name="Normal 3 3 2 3 4 5 4 2 2" xfId="0"/>
    <cellStyle name="Normal 3 3 2 3 4 5 4 3" xfId="0"/>
    <cellStyle name="Normal 3 3 2 3 4 5 5" xfId="0"/>
    <cellStyle name="Normal 3 3 2 3 4 5 5 2" xfId="0"/>
    <cellStyle name="Normal 3 3 2 3 4 5 6" xfId="0"/>
    <cellStyle name="Normal 3 3 2 3 4 6" xfId="0"/>
    <cellStyle name="Normal 3 3 2 3 4 6 2" xfId="0"/>
    <cellStyle name="Normal 3 3 2 3 4 6 2 2" xfId="0"/>
    <cellStyle name="Normal 3 3 2 3 4 6 2 2 2" xfId="0"/>
    <cellStyle name="Normal 3 3 2 3 4 6 2 3" xfId="0"/>
    <cellStyle name="Normal 3 3 2 3 4 6 3" xfId="0"/>
    <cellStyle name="Normal 3 3 2 3 4 6 3 2" xfId="0"/>
    <cellStyle name="Normal 3 3 2 3 4 6 4" xfId="0"/>
    <cellStyle name="Normal 3 3 2 3 4 7" xfId="0"/>
    <cellStyle name="Normal 3 3 2 3 4 7 2" xfId="0"/>
    <cellStyle name="Normal 3 3 2 3 4 7 2 2" xfId="0"/>
    <cellStyle name="Normal 3 3 2 3 4 7 2 2 2" xfId="0"/>
    <cellStyle name="Normal 3 3 2 3 4 7 2 3" xfId="0"/>
    <cellStyle name="Normal 3 3 2 3 4 7 3" xfId="0"/>
    <cellStyle name="Normal 3 3 2 3 4 7 3 2" xfId="0"/>
    <cellStyle name="Normal 3 3 2 3 4 7 4" xfId="0"/>
    <cellStyle name="Normal 3 3 2 3 4 8" xfId="0"/>
    <cellStyle name="Normal 3 3 2 3 4 8 2" xfId="0"/>
    <cellStyle name="Normal 3 3 2 3 4 8 2 2" xfId="0"/>
    <cellStyle name="Normal 3 3 2 3 4 8 2 2 2" xfId="0"/>
    <cellStyle name="Normal 3 3 2 3 4 8 2 3" xfId="0"/>
    <cellStyle name="Normal 3 3 2 3 4 8 3" xfId="0"/>
    <cellStyle name="Normal 3 3 2 3 4 8 3 2" xfId="0"/>
    <cellStyle name="Normal 3 3 2 3 4 8 4" xfId="0"/>
    <cellStyle name="Normal 3 3 2 3 4 9" xfId="0"/>
    <cellStyle name="Normal 3 3 2 3 4 9 2" xfId="0"/>
    <cellStyle name="Normal 3 3 2 3 4 9 2 2" xfId="0"/>
    <cellStyle name="Normal 3 3 2 3 4 9 3" xfId="0"/>
    <cellStyle name="Normal 3 3 2 3 5" xfId="0"/>
    <cellStyle name="Normal 3 3 2 3 5 10" xfId="0"/>
    <cellStyle name="Normal 3 3 2 3 5 2" xfId="0"/>
    <cellStyle name="Normal 3 3 2 3 5 2 2" xfId="0"/>
    <cellStyle name="Normal 3 3 2 3 5 2 2 2" xfId="0"/>
    <cellStyle name="Normal 3 3 2 3 5 2 2 2 2" xfId="0"/>
    <cellStyle name="Normal 3 3 2 3 5 2 2 2 2 2" xfId="0"/>
    <cellStyle name="Normal 3 3 2 3 5 2 2 2 2 2 2" xfId="0"/>
    <cellStyle name="Normal 3 3 2 3 5 2 2 2 2 3" xfId="0"/>
    <cellStyle name="Normal 3 3 2 3 5 2 2 2 3" xfId="0"/>
    <cellStyle name="Normal 3 3 2 3 5 2 2 2 3 2" xfId="0"/>
    <cellStyle name="Normal 3 3 2 3 5 2 2 2 4" xfId="0"/>
    <cellStyle name="Normal 3 3 2 3 5 2 2 3" xfId="0"/>
    <cellStyle name="Normal 3 3 2 3 5 2 2 3 2" xfId="0"/>
    <cellStyle name="Normal 3 3 2 3 5 2 2 3 2 2" xfId="0"/>
    <cellStyle name="Normal 3 3 2 3 5 2 2 3 2 2 2" xfId="0"/>
    <cellStyle name="Normal 3 3 2 3 5 2 2 3 2 3" xfId="0"/>
    <cellStyle name="Normal 3 3 2 3 5 2 2 3 3" xfId="0"/>
    <cellStyle name="Normal 3 3 2 3 5 2 2 3 3 2" xfId="0"/>
    <cellStyle name="Normal 3 3 2 3 5 2 2 3 4" xfId="0"/>
    <cellStyle name="Normal 3 3 2 3 5 2 2 4" xfId="0"/>
    <cellStyle name="Normal 3 3 2 3 5 2 2 4 2" xfId="0"/>
    <cellStyle name="Normal 3 3 2 3 5 2 2 4 2 2" xfId="0"/>
    <cellStyle name="Normal 3 3 2 3 5 2 2 4 3" xfId="0"/>
    <cellStyle name="Normal 3 3 2 3 5 2 2 5" xfId="0"/>
    <cellStyle name="Normal 3 3 2 3 5 2 2 5 2" xfId="0"/>
    <cellStyle name="Normal 3 3 2 3 5 2 2 6" xfId="0"/>
    <cellStyle name="Normal 3 3 2 3 5 2 3" xfId="0"/>
    <cellStyle name="Normal 3 3 2 3 5 2 3 2" xfId="0"/>
    <cellStyle name="Normal 3 3 2 3 5 2 3 2 2" xfId="0"/>
    <cellStyle name="Normal 3 3 2 3 5 2 3 2 2 2" xfId="0"/>
    <cellStyle name="Normal 3 3 2 3 5 2 3 2 3" xfId="0"/>
    <cellStyle name="Normal 3 3 2 3 5 2 3 3" xfId="0"/>
    <cellStyle name="Normal 3 3 2 3 5 2 3 3 2" xfId="0"/>
    <cellStyle name="Normal 3 3 2 3 5 2 3 4" xfId="0"/>
    <cellStyle name="Normal 3 3 2 3 5 2 4" xfId="0"/>
    <cellStyle name="Normal 3 3 2 3 5 2 4 2" xfId="0"/>
    <cellStyle name="Normal 3 3 2 3 5 2 4 2 2" xfId="0"/>
    <cellStyle name="Normal 3 3 2 3 5 2 4 2 2 2" xfId="0"/>
    <cellStyle name="Normal 3 3 2 3 5 2 4 2 3" xfId="0"/>
    <cellStyle name="Normal 3 3 2 3 5 2 4 3" xfId="0"/>
    <cellStyle name="Normal 3 3 2 3 5 2 4 3 2" xfId="0"/>
    <cellStyle name="Normal 3 3 2 3 5 2 4 4" xfId="0"/>
    <cellStyle name="Normal 3 3 2 3 5 2 5" xfId="0"/>
    <cellStyle name="Normal 3 3 2 3 5 2 5 2" xfId="0"/>
    <cellStyle name="Normal 3 3 2 3 5 2 5 2 2" xfId="0"/>
    <cellStyle name="Normal 3 3 2 3 5 2 5 2 2 2" xfId="0"/>
    <cellStyle name="Normal 3 3 2 3 5 2 5 2 3" xfId="0"/>
    <cellStyle name="Normal 3 3 2 3 5 2 5 3" xfId="0"/>
    <cellStyle name="Normal 3 3 2 3 5 2 5 3 2" xfId="0"/>
    <cellStyle name="Normal 3 3 2 3 5 2 5 4" xfId="0"/>
    <cellStyle name="Normal 3 3 2 3 5 2 6" xfId="0"/>
    <cellStyle name="Normal 3 3 2 3 5 2 6 2" xfId="0"/>
    <cellStyle name="Normal 3 3 2 3 5 2 6 2 2" xfId="0"/>
    <cellStyle name="Normal 3 3 2 3 5 2 6 3" xfId="0"/>
    <cellStyle name="Normal 3 3 2 3 5 2 7" xfId="0"/>
    <cellStyle name="Normal 3 3 2 3 5 2 7 2" xfId="0"/>
    <cellStyle name="Normal 3 3 2 3 5 2 8" xfId="0"/>
    <cellStyle name="Normal 3 3 2 3 5 3" xfId="0"/>
    <cellStyle name="Normal 3 3 2 3 5 3 2" xfId="0"/>
    <cellStyle name="Normal 3 3 2 3 5 3 2 2" xfId="0"/>
    <cellStyle name="Normal 3 3 2 3 5 3 2 2 2" xfId="0"/>
    <cellStyle name="Normal 3 3 2 3 5 3 2 2 2 2" xfId="0"/>
    <cellStyle name="Normal 3 3 2 3 5 3 2 2 3" xfId="0"/>
    <cellStyle name="Normal 3 3 2 3 5 3 2 3" xfId="0"/>
    <cellStyle name="Normal 3 3 2 3 5 3 2 3 2" xfId="0"/>
    <cellStyle name="Normal 3 3 2 3 5 3 2 4" xfId="0"/>
    <cellStyle name="Normal 3 3 2 3 5 3 3" xfId="0"/>
    <cellStyle name="Normal 3 3 2 3 5 3 3 2" xfId="0"/>
    <cellStyle name="Normal 3 3 2 3 5 3 3 2 2" xfId="0"/>
    <cellStyle name="Normal 3 3 2 3 5 3 3 2 2 2" xfId="0"/>
    <cellStyle name="Normal 3 3 2 3 5 3 3 2 3" xfId="0"/>
    <cellStyle name="Normal 3 3 2 3 5 3 3 3" xfId="0"/>
    <cellStyle name="Normal 3 3 2 3 5 3 3 3 2" xfId="0"/>
    <cellStyle name="Normal 3 3 2 3 5 3 3 4" xfId="0"/>
    <cellStyle name="Normal 3 3 2 3 5 3 4" xfId="0"/>
    <cellStyle name="Normal 3 3 2 3 5 3 4 2" xfId="0"/>
    <cellStyle name="Normal 3 3 2 3 5 3 4 2 2" xfId="0"/>
    <cellStyle name="Normal 3 3 2 3 5 3 4 3" xfId="0"/>
    <cellStyle name="Normal 3 3 2 3 5 3 5" xfId="0"/>
    <cellStyle name="Normal 3 3 2 3 5 3 5 2" xfId="0"/>
    <cellStyle name="Normal 3 3 2 3 5 3 6" xfId="0"/>
    <cellStyle name="Normal 3 3 2 3 5 4" xfId="0"/>
    <cellStyle name="Normal 3 3 2 3 5 4 2" xfId="0"/>
    <cellStyle name="Normal 3 3 2 3 5 4 2 2" xfId="0"/>
    <cellStyle name="Normal 3 3 2 3 5 4 2 2 2" xfId="0"/>
    <cellStyle name="Normal 3 3 2 3 5 4 2 2 2 2" xfId="0"/>
    <cellStyle name="Normal 3 3 2 3 5 4 2 2 3" xfId="0"/>
    <cellStyle name="Normal 3 3 2 3 5 4 2 3" xfId="0"/>
    <cellStyle name="Normal 3 3 2 3 5 4 2 3 2" xfId="0"/>
    <cellStyle name="Normal 3 3 2 3 5 4 2 4" xfId="0"/>
    <cellStyle name="Normal 3 3 2 3 5 4 3" xfId="0"/>
    <cellStyle name="Normal 3 3 2 3 5 4 3 2" xfId="0"/>
    <cellStyle name="Normal 3 3 2 3 5 4 3 2 2" xfId="0"/>
    <cellStyle name="Normal 3 3 2 3 5 4 3 2 2 2" xfId="0"/>
    <cellStyle name="Normal 3 3 2 3 5 4 3 2 3" xfId="0"/>
    <cellStyle name="Normal 3 3 2 3 5 4 3 3" xfId="0"/>
    <cellStyle name="Normal 3 3 2 3 5 4 3 3 2" xfId="0"/>
    <cellStyle name="Normal 3 3 2 3 5 4 3 4" xfId="0"/>
    <cellStyle name="Normal 3 3 2 3 5 4 4" xfId="0"/>
    <cellStyle name="Normal 3 3 2 3 5 4 4 2" xfId="0"/>
    <cellStyle name="Normal 3 3 2 3 5 4 4 2 2" xfId="0"/>
    <cellStyle name="Normal 3 3 2 3 5 4 4 3" xfId="0"/>
    <cellStyle name="Normal 3 3 2 3 5 4 5" xfId="0"/>
    <cellStyle name="Normal 3 3 2 3 5 4 5 2" xfId="0"/>
    <cellStyle name="Normal 3 3 2 3 5 4 6" xfId="0"/>
    <cellStyle name="Normal 3 3 2 3 5 5" xfId="0"/>
    <cellStyle name="Normal 3 3 2 3 5 5 2" xfId="0"/>
    <cellStyle name="Normal 3 3 2 3 5 5 2 2" xfId="0"/>
    <cellStyle name="Normal 3 3 2 3 5 5 2 2 2" xfId="0"/>
    <cellStyle name="Normal 3 3 2 3 5 5 2 3" xfId="0"/>
    <cellStyle name="Normal 3 3 2 3 5 5 3" xfId="0"/>
    <cellStyle name="Normal 3 3 2 3 5 5 3 2" xfId="0"/>
    <cellStyle name="Normal 3 3 2 3 5 5 4" xfId="0"/>
    <cellStyle name="Normal 3 3 2 3 5 6" xfId="0"/>
    <cellStyle name="Normal 3 3 2 3 5 6 2" xfId="0"/>
    <cellStyle name="Normal 3 3 2 3 5 6 2 2" xfId="0"/>
    <cellStyle name="Normal 3 3 2 3 5 6 2 2 2" xfId="0"/>
    <cellStyle name="Normal 3 3 2 3 5 6 2 3" xfId="0"/>
    <cellStyle name="Normal 3 3 2 3 5 6 3" xfId="0"/>
    <cellStyle name="Normal 3 3 2 3 5 6 3 2" xfId="0"/>
    <cellStyle name="Normal 3 3 2 3 5 6 4" xfId="0"/>
    <cellStyle name="Normal 3 3 2 3 5 7" xfId="0"/>
    <cellStyle name="Normal 3 3 2 3 5 7 2" xfId="0"/>
    <cellStyle name="Normal 3 3 2 3 5 7 2 2" xfId="0"/>
    <cellStyle name="Normal 3 3 2 3 5 7 2 2 2" xfId="0"/>
    <cellStyle name="Normal 3 3 2 3 5 7 2 3" xfId="0"/>
    <cellStyle name="Normal 3 3 2 3 5 7 3" xfId="0"/>
    <cellStyle name="Normal 3 3 2 3 5 7 3 2" xfId="0"/>
    <cellStyle name="Normal 3 3 2 3 5 7 4" xfId="0"/>
    <cellStyle name="Normal 3 3 2 3 5 8" xfId="0"/>
    <cellStyle name="Normal 3 3 2 3 5 8 2" xfId="0"/>
    <cellStyle name="Normal 3 3 2 3 5 8 2 2" xfId="0"/>
    <cellStyle name="Normal 3 3 2 3 5 8 3" xfId="0"/>
    <cellStyle name="Normal 3 3 2 3 5 9" xfId="0"/>
    <cellStyle name="Normal 3 3 2 3 5 9 2" xfId="0"/>
    <cellStyle name="Normal 3 3 2 3 6" xfId="0"/>
    <cellStyle name="Normal 3 3 2 3 6 10" xfId="0"/>
    <cellStyle name="Normal 3 3 2 3 6 2" xfId="0"/>
    <cellStyle name="Normal 3 3 2 3 6 2 2" xfId="0"/>
    <cellStyle name="Normal 3 3 2 3 6 2 2 2" xfId="0"/>
    <cellStyle name="Normal 3 3 2 3 6 2 2 2 2" xfId="0"/>
    <cellStyle name="Normal 3 3 2 3 6 2 2 2 2 2" xfId="0"/>
    <cellStyle name="Normal 3 3 2 3 6 2 2 2 2 2 2" xfId="0"/>
    <cellStyle name="Normal 3 3 2 3 6 2 2 2 2 3" xfId="0"/>
    <cellStyle name="Normal 3 3 2 3 6 2 2 2 3" xfId="0"/>
    <cellStyle name="Normal 3 3 2 3 6 2 2 2 3 2" xfId="0"/>
    <cellStyle name="Normal 3 3 2 3 6 2 2 2 4" xfId="0"/>
    <cellStyle name="Normal 3 3 2 3 6 2 2 3" xfId="0"/>
    <cellStyle name="Normal 3 3 2 3 6 2 2 3 2" xfId="0"/>
    <cellStyle name="Normal 3 3 2 3 6 2 2 3 2 2" xfId="0"/>
    <cellStyle name="Normal 3 3 2 3 6 2 2 3 2 2 2" xfId="0"/>
    <cellStyle name="Normal 3 3 2 3 6 2 2 3 2 3" xfId="0"/>
    <cellStyle name="Normal 3 3 2 3 6 2 2 3 3" xfId="0"/>
    <cellStyle name="Normal 3 3 2 3 6 2 2 3 3 2" xfId="0"/>
    <cellStyle name="Normal 3 3 2 3 6 2 2 3 4" xfId="0"/>
    <cellStyle name="Normal 3 3 2 3 6 2 2 4" xfId="0"/>
    <cellStyle name="Normal 3 3 2 3 6 2 2 4 2" xfId="0"/>
    <cellStyle name="Normal 3 3 2 3 6 2 2 4 2 2" xfId="0"/>
    <cellStyle name="Normal 3 3 2 3 6 2 2 4 3" xfId="0"/>
    <cellStyle name="Normal 3 3 2 3 6 2 2 5" xfId="0"/>
    <cellStyle name="Normal 3 3 2 3 6 2 2 5 2" xfId="0"/>
    <cellStyle name="Normal 3 3 2 3 6 2 2 6" xfId="0"/>
    <cellStyle name="Normal 3 3 2 3 6 2 3" xfId="0"/>
    <cellStyle name="Normal 3 3 2 3 6 2 3 2" xfId="0"/>
    <cellStyle name="Normal 3 3 2 3 6 2 3 2 2" xfId="0"/>
    <cellStyle name="Normal 3 3 2 3 6 2 3 2 2 2" xfId="0"/>
    <cellStyle name="Normal 3 3 2 3 6 2 3 2 3" xfId="0"/>
    <cellStyle name="Normal 3 3 2 3 6 2 3 3" xfId="0"/>
    <cellStyle name="Normal 3 3 2 3 6 2 3 3 2" xfId="0"/>
    <cellStyle name="Normal 3 3 2 3 6 2 3 4" xfId="0"/>
    <cellStyle name="Normal 3 3 2 3 6 2 4" xfId="0"/>
    <cellStyle name="Normal 3 3 2 3 6 2 4 2" xfId="0"/>
    <cellStyle name="Normal 3 3 2 3 6 2 4 2 2" xfId="0"/>
    <cellStyle name="Normal 3 3 2 3 6 2 4 2 2 2" xfId="0"/>
    <cellStyle name="Normal 3 3 2 3 6 2 4 2 3" xfId="0"/>
    <cellStyle name="Normal 3 3 2 3 6 2 4 3" xfId="0"/>
    <cellStyle name="Normal 3 3 2 3 6 2 4 3 2" xfId="0"/>
    <cellStyle name="Normal 3 3 2 3 6 2 4 4" xfId="0"/>
    <cellStyle name="Normal 3 3 2 3 6 2 5" xfId="0"/>
    <cellStyle name="Normal 3 3 2 3 6 2 5 2" xfId="0"/>
    <cellStyle name="Normal 3 3 2 3 6 2 5 2 2" xfId="0"/>
    <cellStyle name="Normal 3 3 2 3 6 2 5 2 2 2" xfId="0"/>
    <cellStyle name="Normal 3 3 2 3 6 2 5 2 3" xfId="0"/>
    <cellStyle name="Normal 3 3 2 3 6 2 5 3" xfId="0"/>
    <cellStyle name="Normal 3 3 2 3 6 2 5 3 2" xfId="0"/>
    <cellStyle name="Normal 3 3 2 3 6 2 5 4" xfId="0"/>
    <cellStyle name="Normal 3 3 2 3 6 2 6" xfId="0"/>
    <cellStyle name="Normal 3 3 2 3 6 2 6 2" xfId="0"/>
    <cellStyle name="Normal 3 3 2 3 6 2 6 2 2" xfId="0"/>
    <cellStyle name="Normal 3 3 2 3 6 2 6 3" xfId="0"/>
    <cellStyle name="Normal 3 3 2 3 6 2 7" xfId="0"/>
    <cellStyle name="Normal 3 3 2 3 6 2 7 2" xfId="0"/>
    <cellStyle name="Normal 3 3 2 3 6 2 8" xfId="0"/>
    <cellStyle name="Normal 3 3 2 3 6 3" xfId="0"/>
    <cellStyle name="Normal 3 3 2 3 6 3 2" xfId="0"/>
    <cellStyle name="Normal 3 3 2 3 6 3 2 2" xfId="0"/>
    <cellStyle name="Normal 3 3 2 3 6 3 2 2 2" xfId="0"/>
    <cellStyle name="Normal 3 3 2 3 6 3 2 2 2 2" xfId="0"/>
    <cellStyle name="Normal 3 3 2 3 6 3 2 2 3" xfId="0"/>
    <cellStyle name="Normal 3 3 2 3 6 3 2 3" xfId="0"/>
    <cellStyle name="Normal 3 3 2 3 6 3 2 3 2" xfId="0"/>
    <cellStyle name="Normal 3 3 2 3 6 3 2 4" xfId="0"/>
    <cellStyle name="Normal 3 3 2 3 6 3 3" xfId="0"/>
    <cellStyle name="Normal 3 3 2 3 6 3 3 2" xfId="0"/>
    <cellStyle name="Normal 3 3 2 3 6 3 3 2 2" xfId="0"/>
    <cellStyle name="Normal 3 3 2 3 6 3 3 2 2 2" xfId="0"/>
    <cellStyle name="Normal 3 3 2 3 6 3 3 2 3" xfId="0"/>
    <cellStyle name="Normal 3 3 2 3 6 3 3 3" xfId="0"/>
    <cellStyle name="Normal 3 3 2 3 6 3 3 3 2" xfId="0"/>
    <cellStyle name="Normal 3 3 2 3 6 3 3 4" xfId="0"/>
    <cellStyle name="Normal 3 3 2 3 6 3 4" xfId="0"/>
    <cellStyle name="Normal 3 3 2 3 6 3 4 2" xfId="0"/>
    <cellStyle name="Normal 3 3 2 3 6 3 4 2 2" xfId="0"/>
    <cellStyle name="Normal 3 3 2 3 6 3 4 3" xfId="0"/>
    <cellStyle name="Normal 3 3 2 3 6 3 5" xfId="0"/>
    <cellStyle name="Normal 3 3 2 3 6 3 5 2" xfId="0"/>
    <cellStyle name="Normal 3 3 2 3 6 3 6" xfId="0"/>
    <cellStyle name="Normal 3 3 2 3 6 4" xfId="0"/>
    <cellStyle name="Normal 3 3 2 3 6 4 2" xfId="0"/>
    <cellStyle name="Normal 3 3 2 3 6 4 2 2" xfId="0"/>
    <cellStyle name="Normal 3 3 2 3 6 4 2 2 2" xfId="0"/>
    <cellStyle name="Normal 3 3 2 3 6 4 2 2 2 2" xfId="0"/>
    <cellStyle name="Normal 3 3 2 3 6 4 2 2 3" xfId="0"/>
    <cellStyle name="Normal 3 3 2 3 6 4 2 3" xfId="0"/>
    <cellStyle name="Normal 3 3 2 3 6 4 2 3 2" xfId="0"/>
    <cellStyle name="Normal 3 3 2 3 6 4 2 4" xfId="0"/>
    <cellStyle name="Normal 3 3 2 3 6 4 3" xfId="0"/>
    <cellStyle name="Normal 3 3 2 3 6 4 3 2" xfId="0"/>
    <cellStyle name="Normal 3 3 2 3 6 4 3 2 2" xfId="0"/>
    <cellStyle name="Normal 3 3 2 3 6 4 3 2 2 2" xfId="0"/>
    <cellStyle name="Normal 3 3 2 3 6 4 3 2 3" xfId="0"/>
    <cellStyle name="Normal 3 3 2 3 6 4 3 3" xfId="0"/>
    <cellStyle name="Normal 3 3 2 3 6 4 3 3 2" xfId="0"/>
    <cellStyle name="Normal 3 3 2 3 6 4 3 4" xfId="0"/>
    <cellStyle name="Normal 3 3 2 3 6 4 4" xfId="0"/>
    <cellStyle name="Normal 3 3 2 3 6 4 4 2" xfId="0"/>
    <cellStyle name="Normal 3 3 2 3 6 4 4 2 2" xfId="0"/>
    <cellStyle name="Normal 3 3 2 3 6 4 4 3" xfId="0"/>
    <cellStyle name="Normal 3 3 2 3 6 4 5" xfId="0"/>
    <cellStyle name="Normal 3 3 2 3 6 4 5 2" xfId="0"/>
    <cellStyle name="Normal 3 3 2 3 6 4 6" xfId="0"/>
    <cellStyle name="Normal 3 3 2 3 6 5" xfId="0"/>
    <cellStyle name="Normal 3 3 2 3 6 5 2" xfId="0"/>
    <cellStyle name="Normal 3 3 2 3 6 5 2 2" xfId="0"/>
    <cellStyle name="Normal 3 3 2 3 6 5 2 2 2" xfId="0"/>
    <cellStyle name="Normal 3 3 2 3 6 5 2 3" xfId="0"/>
    <cellStyle name="Normal 3 3 2 3 6 5 3" xfId="0"/>
    <cellStyle name="Normal 3 3 2 3 6 5 3 2" xfId="0"/>
    <cellStyle name="Normal 3 3 2 3 6 5 4" xfId="0"/>
    <cellStyle name="Normal 3 3 2 3 6 6" xfId="0"/>
    <cellStyle name="Normal 3 3 2 3 6 6 2" xfId="0"/>
    <cellStyle name="Normal 3 3 2 3 6 6 2 2" xfId="0"/>
    <cellStyle name="Normal 3 3 2 3 6 6 2 2 2" xfId="0"/>
    <cellStyle name="Normal 3 3 2 3 6 6 2 3" xfId="0"/>
    <cellStyle name="Normal 3 3 2 3 6 6 3" xfId="0"/>
    <cellStyle name="Normal 3 3 2 3 6 6 3 2" xfId="0"/>
    <cellStyle name="Normal 3 3 2 3 6 6 4" xfId="0"/>
    <cellStyle name="Normal 3 3 2 3 6 7" xfId="0"/>
    <cellStyle name="Normal 3 3 2 3 6 7 2" xfId="0"/>
    <cellStyle name="Normal 3 3 2 3 6 7 2 2" xfId="0"/>
    <cellStyle name="Normal 3 3 2 3 6 7 2 2 2" xfId="0"/>
    <cellStyle name="Normal 3 3 2 3 6 7 2 3" xfId="0"/>
    <cellStyle name="Normal 3 3 2 3 6 7 3" xfId="0"/>
    <cellStyle name="Normal 3 3 2 3 6 7 3 2" xfId="0"/>
    <cellStyle name="Normal 3 3 2 3 6 7 4" xfId="0"/>
    <cellStyle name="Normal 3 3 2 3 6 8" xfId="0"/>
    <cellStyle name="Normal 3 3 2 3 6 8 2" xfId="0"/>
    <cellStyle name="Normal 3 3 2 3 6 8 2 2" xfId="0"/>
    <cellStyle name="Normal 3 3 2 3 6 8 3" xfId="0"/>
    <cellStyle name="Normal 3 3 2 3 6 9" xfId="0"/>
    <cellStyle name="Normal 3 3 2 3 6 9 2" xfId="0"/>
    <cellStyle name="Normal 3 3 2 3 7" xfId="0"/>
    <cellStyle name="Normal 3 3 2 3 7 2" xfId="0"/>
    <cellStyle name="Normal 3 3 2 3 7 2 2" xfId="0"/>
    <cellStyle name="Normal 3 3 2 3 7 2 2 2" xfId="0"/>
    <cellStyle name="Normal 3 3 2 3 7 2 2 2 2" xfId="0"/>
    <cellStyle name="Normal 3 3 2 3 7 2 2 2 2 2" xfId="0"/>
    <cellStyle name="Normal 3 3 2 3 7 2 2 2 3" xfId="0"/>
    <cellStyle name="Normal 3 3 2 3 7 2 2 3" xfId="0"/>
    <cellStyle name="Normal 3 3 2 3 7 2 2 3 2" xfId="0"/>
    <cellStyle name="Normal 3 3 2 3 7 2 2 4" xfId="0"/>
    <cellStyle name="Normal 3 3 2 3 7 2 3" xfId="0"/>
    <cellStyle name="Normal 3 3 2 3 7 2 3 2" xfId="0"/>
    <cellStyle name="Normal 3 3 2 3 7 2 3 2 2" xfId="0"/>
    <cellStyle name="Normal 3 3 2 3 7 2 3 2 2 2" xfId="0"/>
    <cellStyle name="Normal 3 3 2 3 7 2 3 2 3" xfId="0"/>
    <cellStyle name="Normal 3 3 2 3 7 2 3 3" xfId="0"/>
    <cellStyle name="Normal 3 3 2 3 7 2 3 3 2" xfId="0"/>
    <cellStyle name="Normal 3 3 2 3 7 2 3 4" xfId="0"/>
    <cellStyle name="Normal 3 3 2 3 7 2 4" xfId="0"/>
    <cellStyle name="Normal 3 3 2 3 7 2 4 2" xfId="0"/>
    <cellStyle name="Normal 3 3 2 3 7 2 4 2 2" xfId="0"/>
    <cellStyle name="Normal 3 3 2 3 7 2 4 3" xfId="0"/>
    <cellStyle name="Normal 3 3 2 3 7 2 5" xfId="0"/>
    <cellStyle name="Normal 3 3 2 3 7 2 5 2" xfId="0"/>
    <cellStyle name="Normal 3 3 2 3 7 2 6" xfId="0"/>
    <cellStyle name="Normal 3 3 2 3 7 3" xfId="0"/>
    <cellStyle name="Normal 3 3 2 3 7 3 2" xfId="0"/>
    <cellStyle name="Normal 3 3 2 3 7 3 2 2" xfId="0"/>
    <cellStyle name="Normal 3 3 2 3 7 3 2 2 2" xfId="0"/>
    <cellStyle name="Normal 3 3 2 3 7 3 2 3" xfId="0"/>
    <cellStyle name="Normal 3 3 2 3 7 3 3" xfId="0"/>
    <cellStyle name="Normal 3 3 2 3 7 3 3 2" xfId="0"/>
    <cellStyle name="Normal 3 3 2 3 7 3 4" xfId="0"/>
    <cellStyle name="Normal 3 3 2 3 7 4" xfId="0"/>
    <cellStyle name="Normal 3 3 2 3 7 4 2" xfId="0"/>
    <cellStyle name="Normal 3 3 2 3 7 4 2 2" xfId="0"/>
    <cellStyle name="Normal 3 3 2 3 7 4 2 2 2" xfId="0"/>
    <cellStyle name="Normal 3 3 2 3 7 4 2 3" xfId="0"/>
    <cellStyle name="Normal 3 3 2 3 7 4 3" xfId="0"/>
    <cellStyle name="Normal 3 3 2 3 7 4 3 2" xfId="0"/>
    <cellStyle name="Normal 3 3 2 3 7 4 4" xfId="0"/>
    <cellStyle name="Normal 3 3 2 3 7 5" xfId="0"/>
    <cellStyle name="Normal 3 3 2 3 7 5 2" xfId="0"/>
    <cellStyle name="Normal 3 3 2 3 7 5 2 2" xfId="0"/>
    <cellStyle name="Normal 3 3 2 3 7 5 2 2 2" xfId="0"/>
    <cellStyle name="Normal 3 3 2 3 7 5 2 3" xfId="0"/>
    <cellStyle name="Normal 3 3 2 3 7 5 3" xfId="0"/>
    <cellStyle name="Normal 3 3 2 3 7 5 3 2" xfId="0"/>
    <cellStyle name="Normal 3 3 2 3 7 5 4" xfId="0"/>
    <cellStyle name="Normal 3 3 2 3 7 6" xfId="0"/>
    <cellStyle name="Normal 3 3 2 3 7 6 2" xfId="0"/>
    <cellStyle name="Normal 3 3 2 3 7 6 2 2" xfId="0"/>
    <cellStyle name="Normal 3 3 2 3 7 6 3" xfId="0"/>
    <cellStyle name="Normal 3 3 2 3 7 7" xfId="0"/>
    <cellStyle name="Normal 3 3 2 3 7 7 2" xfId="0"/>
    <cellStyle name="Normal 3 3 2 3 7 8" xfId="0"/>
    <cellStyle name="Normal 3 3 2 3 8" xfId="0"/>
    <cellStyle name="Normal 3 3 2 3 8 2" xfId="0"/>
    <cellStyle name="Normal 3 3 2 3 8 2 2" xfId="0"/>
    <cellStyle name="Normal 3 3 2 3 8 2 2 2" xfId="0"/>
    <cellStyle name="Normal 3 3 2 3 8 2 2 2 2" xfId="0"/>
    <cellStyle name="Normal 3 3 2 3 8 2 2 3" xfId="0"/>
    <cellStyle name="Normal 3 3 2 3 8 2 3" xfId="0"/>
    <cellStyle name="Normal 3 3 2 3 8 2 3 2" xfId="0"/>
    <cellStyle name="Normal 3 3 2 3 8 2 4" xfId="0"/>
    <cellStyle name="Normal 3 3 2 3 8 3" xfId="0"/>
    <cellStyle name="Normal 3 3 2 3 8 3 2" xfId="0"/>
    <cellStyle name="Normal 3 3 2 3 8 3 2 2" xfId="0"/>
    <cellStyle name="Normal 3 3 2 3 8 3 2 2 2" xfId="0"/>
    <cellStyle name="Normal 3 3 2 3 8 3 2 3" xfId="0"/>
    <cellStyle name="Normal 3 3 2 3 8 3 3" xfId="0"/>
    <cellStyle name="Normal 3 3 2 3 8 3 3 2" xfId="0"/>
    <cellStyle name="Normal 3 3 2 3 8 3 4" xfId="0"/>
    <cellStyle name="Normal 3 3 2 3 8 4" xfId="0"/>
    <cellStyle name="Normal 3 3 2 3 8 4 2" xfId="0"/>
    <cellStyle name="Normal 3 3 2 3 8 4 2 2" xfId="0"/>
    <cellStyle name="Normal 3 3 2 3 8 4 3" xfId="0"/>
    <cellStyle name="Normal 3 3 2 3 8 5" xfId="0"/>
    <cellStyle name="Normal 3 3 2 3 8 5 2" xfId="0"/>
    <cellStyle name="Normal 3 3 2 3 8 6" xfId="0"/>
    <cellStyle name="Normal 3 3 2 3 9" xfId="0"/>
    <cellStyle name="Normal 3 3 2 3 9 2" xfId="0"/>
    <cellStyle name="Normal 3 3 2 3 9 2 2" xfId="0"/>
    <cellStyle name="Normal 3 3 2 3 9 2 2 2" xfId="0"/>
    <cellStyle name="Normal 3 3 2 3 9 2 2 2 2" xfId="0"/>
    <cellStyle name="Normal 3 3 2 3 9 2 2 3" xfId="0"/>
    <cellStyle name="Normal 3 3 2 3 9 2 3" xfId="0"/>
    <cellStyle name="Normal 3 3 2 3 9 2 3 2" xfId="0"/>
    <cellStyle name="Normal 3 3 2 3 9 2 4" xfId="0"/>
    <cellStyle name="Normal 3 3 2 3 9 3" xfId="0"/>
    <cellStyle name="Normal 3 3 2 3 9 3 2" xfId="0"/>
    <cellStyle name="Normal 3 3 2 3 9 3 2 2" xfId="0"/>
    <cellStyle name="Normal 3 3 2 3 9 3 2 2 2" xfId="0"/>
    <cellStyle name="Normal 3 3 2 3 9 3 2 3" xfId="0"/>
    <cellStyle name="Normal 3 3 2 3 9 3 3" xfId="0"/>
    <cellStyle name="Normal 3 3 2 3 9 3 3 2" xfId="0"/>
    <cellStyle name="Normal 3 3 2 3 9 3 4" xfId="0"/>
    <cellStyle name="Normal 3 3 2 3 9 4" xfId="0"/>
    <cellStyle name="Normal 3 3 2 3 9 4 2" xfId="0"/>
    <cellStyle name="Normal 3 3 2 3 9 4 2 2" xfId="0"/>
    <cellStyle name="Normal 3 3 2 3 9 4 3" xfId="0"/>
    <cellStyle name="Normal 3 3 2 3 9 5" xfId="0"/>
    <cellStyle name="Normal 3 3 2 3 9 5 2" xfId="0"/>
    <cellStyle name="Normal 3 3 2 3 9 6" xfId="0"/>
    <cellStyle name="Normal 3 3 2 4" xfId="0"/>
    <cellStyle name="Normal 3 3 2 4 10" xfId="0"/>
    <cellStyle name="Normal 3 3 2 4 10 2" xfId="0"/>
    <cellStyle name="Normal 3 3 2 4 10 2 2" xfId="0"/>
    <cellStyle name="Normal 3 3 2 4 10 3" xfId="0"/>
    <cellStyle name="Normal 3 3 2 4 11" xfId="0"/>
    <cellStyle name="Normal 3 3 2 4 11 2" xfId="0"/>
    <cellStyle name="Normal 3 3 2 4 12" xfId="0"/>
    <cellStyle name="Normal 3 3 2 4 12 2" xfId="0"/>
    <cellStyle name="Normal 3 3 2 4 13" xfId="0"/>
    <cellStyle name="Normal 3 3 2 4 13 2" xfId="0"/>
    <cellStyle name="Normal 3 3 2 4 14" xfId="0"/>
    <cellStyle name="Normal 3 3 2 4 2" xfId="0"/>
    <cellStyle name="Normal 3 3 2 4 2 10" xfId="0"/>
    <cellStyle name="Normal 3 3 2 4 2 2" xfId="0"/>
    <cellStyle name="Normal 3 3 2 4 2 2 2" xfId="0"/>
    <cellStyle name="Normal 3 3 2 4 2 2 2 2" xfId="0"/>
    <cellStyle name="Normal 3 3 2 4 2 2 2 2 2" xfId="0"/>
    <cellStyle name="Normal 3 3 2 4 2 2 2 2 2 2" xfId="0"/>
    <cellStyle name="Normal 3 3 2 4 2 2 2 2 2 2 2" xfId="0"/>
    <cellStyle name="Normal 3 3 2 4 2 2 2 2 2 3" xfId="0"/>
    <cellStyle name="Normal 3 3 2 4 2 2 2 2 3" xfId="0"/>
    <cellStyle name="Normal 3 3 2 4 2 2 2 2 3 2" xfId="0"/>
    <cellStyle name="Normal 3 3 2 4 2 2 2 2 4" xfId="0"/>
    <cellStyle name="Normal 3 3 2 4 2 2 2 3" xfId="0"/>
    <cellStyle name="Normal 3 3 2 4 2 2 2 3 2" xfId="0"/>
    <cellStyle name="Normal 3 3 2 4 2 2 2 3 2 2" xfId="0"/>
    <cellStyle name="Normal 3 3 2 4 2 2 2 3 2 2 2" xfId="0"/>
    <cellStyle name="Normal 3 3 2 4 2 2 2 3 2 3" xfId="0"/>
    <cellStyle name="Normal 3 3 2 4 2 2 2 3 3" xfId="0"/>
    <cellStyle name="Normal 3 3 2 4 2 2 2 3 3 2" xfId="0"/>
    <cellStyle name="Normal 3 3 2 4 2 2 2 3 4" xfId="0"/>
    <cellStyle name="Normal 3 3 2 4 2 2 2 4" xfId="0"/>
    <cellStyle name="Normal 3 3 2 4 2 2 2 4 2" xfId="0"/>
    <cellStyle name="Normal 3 3 2 4 2 2 2 4 2 2" xfId="0"/>
    <cellStyle name="Normal 3 3 2 4 2 2 2 4 3" xfId="0"/>
    <cellStyle name="Normal 3 3 2 4 2 2 2 5" xfId="0"/>
    <cellStyle name="Normal 3 3 2 4 2 2 2 5 2" xfId="0"/>
    <cellStyle name="Normal 3 3 2 4 2 2 2 6" xfId="0"/>
    <cellStyle name="Normal 3 3 2 4 2 2 3" xfId="0"/>
    <cellStyle name="Normal 3 3 2 4 2 2 3 2" xfId="0"/>
    <cellStyle name="Normal 3 3 2 4 2 2 3 2 2" xfId="0"/>
    <cellStyle name="Normal 3 3 2 4 2 2 3 2 2 2" xfId="0"/>
    <cellStyle name="Normal 3 3 2 4 2 2 3 2 3" xfId="0"/>
    <cellStyle name="Normal 3 3 2 4 2 2 3 3" xfId="0"/>
    <cellStyle name="Normal 3 3 2 4 2 2 3 3 2" xfId="0"/>
    <cellStyle name="Normal 3 3 2 4 2 2 3 4" xfId="0"/>
    <cellStyle name="Normal 3 3 2 4 2 2 4" xfId="0"/>
    <cellStyle name="Normal 3 3 2 4 2 2 4 2" xfId="0"/>
    <cellStyle name="Normal 3 3 2 4 2 2 4 2 2" xfId="0"/>
    <cellStyle name="Normal 3 3 2 4 2 2 4 2 2 2" xfId="0"/>
    <cellStyle name="Normal 3 3 2 4 2 2 4 2 3" xfId="0"/>
    <cellStyle name="Normal 3 3 2 4 2 2 4 3" xfId="0"/>
    <cellStyle name="Normal 3 3 2 4 2 2 4 3 2" xfId="0"/>
    <cellStyle name="Normal 3 3 2 4 2 2 4 4" xfId="0"/>
    <cellStyle name="Normal 3 3 2 4 2 2 5" xfId="0"/>
    <cellStyle name="Normal 3 3 2 4 2 2 5 2" xfId="0"/>
    <cellStyle name="Normal 3 3 2 4 2 2 5 2 2" xfId="0"/>
    <cellStyle name="Normal 3 3 2 4 2 2 5 2 2 2" xfId="0"/>
    <cellStyle name="Normal 3 3 2 4 2 2 5 2 3" xfId="0"/>
    <cellStyle name="Normal 3 3 2 4 2 2 5 3" xfId="0"/>
    <cellStyle name="Normal 3 3 2 4 2 2 5 3 2" xfId="0"/>
    <cellStyle name="Normal 3 3 2 4 2 2 5 4" xfId="0"/>
    <cellStyle name="Normal 3 3 2 4 2 2 6" xfId="0"/>
    <cellStyle name="Normal 3 3 2 4 2 2 6 2" xfId="0"/>
    <cellStyle name="Normal 3 3 2 4 2 2 6 2 2" xfId="0"/>
    <cellStyle name="Normal 3 3 2 4 2 2 6 3" xfId="0"/>
    <cellStyle name="Normal 3 3 2 4 2 2 7" xfId="0"/>
    <cellStyle name="Normal 3 3 2 4 2 2 7 2" xfId="0"/>
    <cellStyle name="Normal 3 3 2 4 2 2 8" xfId="0"/>
    <cellStyle name="Normal 3 3 2 4 2 3" xfId="0"/>
    <cellStyle name="Normal 3 3 2 4 2 3 2" xfId="0"/>
    <cellStyle name="Normal 3 3 2 4 2 3 2 2" xfId="0"/>
    <cellStyle name="Normal 3 3 2 4 2 3 2 2 2" xfId="0"/>
    <cellStyle name="Normal 3 3 2 4 2 3 2 2 2 2" xfId="0"/>
    <cellStyle name="Normal 3 3 2 4 2 3 2 2 3" xfId="0"/>
    <cellStyle name="Normal 3 3 2 4 2 3 2 3" xfId="0"/>
    <cellStyle name="Normal 3 3 2 4 2 3 2 3 2" xfId="0"/>
    <cellStyle name="Normal 3 3 2 4 2 3 2 4" xfId="0"/>
    <cellStyle name="Normal 3 3 2 4 2 3 3" xfId="0"/>
    <cellStyle name="Normal 3 3 2 4 2 3 3 2" xfId="0"/>
    <cellStyle name="Normal 3 3 2 4 2 3 3 2 2" xfId="0"/>
    <cellStyle name="Normal 3 3 2 4 2 3 3 2 2 2" xfId="0"/>
    <cellStyle name="Normal 3 3 2 4 2 3 3 2 3" xfId="0"/>
    <cellStyle name="Normal 3 3 2 4 2 3 3 3" xfId="0"/>
    <cellStyle name="Normal 3 3 2 4 2 3 3 3 2" xfId="0"/>
    <cellStyle name="Normal 3 3 2 4 2 3 3 4" xfId="0"/>
    <cellStyle name="Normal 3 3 2 4 2 3 4" xfId="0"/>
    <cellStyle name="Normal 3 3 2 4 2 3 4 2" xfId="0"/>
    <cellStyle name="Normal 3 3 2 4 2 3 4 2 2" xfId="0"/>
    <cellStyle name="Normal 3 3 2 4 2 3 4 3" xfId="0"/>
    <cellStyle name="Normal 3 3 2 4 2 3 5" xfId="0"/>
    <cellStyle name="Normal 3 3 2 4 2 3 5 2" xfId="0"/>
    <cellStyle name="Normal 3 3 2 4 2 3 6" xfId="0"/>
    <cellStyle name="Normal 3 3 2 4 2 4" xfId="0"/>
    <cellStyle name="Normal 3 3 2 4 2 4 2" xfId="0"/>
    <cellStyle name="Normal 3 3 2 4 2 4 2 2" xfId="0"/>
    <cellStyle name="Normal 3 3 2 4 2 4 2 2 2" xfId="0"/>
    <cellStyle name="Normal 3 3 2 4 2 4 2 2 2 2" xfId="0"/>
    <cellStyle name="Normal 3 3 2 4 2 4 2 2 3" xfId="0"/>
    <cellStyle name="Normal 3 3 2 4 2 4 2 3" xfId="0"/>
    <cellStyle name="Normal 3 3 2 4 2 4 2 3 2" xfId="0"/>
    <cellStyle name="Normal 3 3 2 4 2 4 2 4" xfId="0"/>
    <cellStyle name="Normal 3 3 2 4 2 4 3" xfId="0"/>
    <cellStyle name="Normal 3 3 2 4 2 4 3 2" xfId="0"/>
    <cellStyle name="Normal 3 3 2 4 2 4 3 2 2" xfId="0"/>
    <cellStyle name="Normal 3 3 2 4 2 4 3 2 2 2" xfId="0"/>
    <cellStyle name="Normal 3 3 2 4 2 4 3 2 3" xfId="0"/>
    <cellStyle name="Normal 3 3 2 4 2 4 3 3" xfId="0"/>
    <cellStyle name="Normal 3 3 2 4 2 4 3 3 2" xfId="0"/>
    <cellStyle name="Normal 3 3 2 4 2 4 3 4" xfId="0"/>
    <cellStyle name="Normal 3 3 2 4 2 4 4" xfId="0"/>
    <cellStyle name="Normal 3 3 2 4 2 4 4 2" xfId="0"/>
    <cellStyle name="Normal 3 3 2 4 2 4 4 2 2" xfId="0"/>
    <cellStyle name="Normal 3 3 2 4 2 4 4 3" xfId="0"/>
    <cellStyle name="Normal 3 3 2 4 2 4 5" xfId="0"/>
    <cellStyle name="Normal 3 3 2 4 2 4 5 2" xfId="0"/>
    <cellStyle name="Normal 3 3 2 4 2 4 6" xfId="0"/>
    <cellStyle name="Normal 3 3 2 4 2 5" xfId="0"/>
    <cellStyle name="Normal 3 3 2 4 2 5 2" xfId="0"/>
    <cellStyle name="Normal 3 3 2 4 2 5 2 2" xfId="0"/>
    <cellStyle name="Normal 3 3 2 4 2 5 2 2 2" xfId="0"/>
    <cellStyle name="Normal 3 3 2 4 2 5 2 3" xfId="0"/>
    <cellStyle name="Normal 3 3 2 4 2 5 3" xfId="0"/>
    <cellStyle name="Normal 3 3 2 4 2 5 3 2" xfId="0"/>
    <cellStyle name="Normal 3 3 2 4 2 5 4" xfId="0"/>
    <cellStyle name="Normal 3 3 2 4 2 6" xfId="0"/>
    <cellStyle name="Normal 3 3 2 4 2 6 2" xfId="0"/>
    <cellStyle name="Normal 3 3 2 4 2 6 2 2" xfId="0"/>
    <cellStyle name="Normal 3 3 2 4 2 6 2 2 2" xfId="0"/>
    <cellStyle name="Normal 3 3 2 4 2 6 2 3" xfId="0"/>
    <cellStyle name="Normal 3 3 2 4 2 6 3" xfId="0"/>
    <cellStyle name="Normal 3 3 2 4 2 6 3 2" xfId="0"/>
    <cellStyle name="Normal 3 3 2 4 2 6 4" xfId="0"/>
    <cellStyle name="Normal 3 3 2 4 2 7" xfId="0"/>
    <cellStyle name="Normal 3 3 2 4 2 7 2" xfId="0"/>
    <cellStyle name="Normal 3 3 2 4 2 7 2 2" xfId="0"/>
    <cellStyle name="Normal 3 3 2 4 2 7 2 2 2" xfId="0"/>
    <cellStyle name="Normal 3 3 2 4 2 7 2 3" xfId="0"/>
    <cellStyle name="Normal 3 3 2 4 2 7 3" xfId="0"/>
    <cellStyle name="Normal 3 3 2 4 2 7 3 2" xfId="0"/>
    <cellStyle name="Normal 3 3 2 4 2 7 4" xfId="0"/>
    <cellStyle name="Normal 3 3 2 4 2 8" xfId="0"/>
    <cellStyle name="Normal 3 3 2 4 2 8 2" xfId="0"/>
    <cellStyle name="Normal 3 3 2 4 2 8 2 2" xfId="0"/>
    <cellStyle name="Normal 3 3 2 4 2 8 3" xfId="0"/>
    <cellStyle name="Normal 3 3 2 4 2 9" xfId="0"/>
    <cellStyle name="Normal 3 3 2 4 2 9 2" xfId="0"/>
    <cellStyle name="Normal 3 3 2 4 3" xfId="0"/>
    <cellStyle name="Normal 3 3 2 4 3 10" xfId="0"/>
    <cellStyle name="Normal 3 3 2 4 3 2" xfId="0"/>
    <cellStyle name="Normal 3 3 2 4 3 2 2" xfId="0"/>
    <cellStyle name="Normal 3 3 2 4 3 2 2 2" xfId="0"/>
    <cellStyle name="Normal 3 3 2 4 3 2 2 2 2" xfId="0"/>
    <cellStyle name="Normal 3 3 2 4 3 2 2 2 2 2" xfId="0"/>
    <cellStyle name="Normal 3 3 2 4 3 2 2 2 2 2 2" xfId="0"/>
    <cellStyle name="Normal 3 3 2 4 3 2 2 2 2 3" xfId="0"/>
    <cellStyle name="Normal 3 3 2 4 3 2 2 2 3" xfId="0"/>
    <cellStyle name="Normal 3 3 2 4 3 2 2 2 3 2" xfId="0"/>
    <cellStyle name="Normal 3 3 2 4 3 2 2 2 4" xfId="0"/>
    <cellStyle name="Normal 3 3 2 4 3 2 2 3" xfId="0"/>
    <cellStyle name="Normal 3 3 2 4 3 2 2 3 2" xfId="0"/>
    <cellStyle name="Normal 3 3 2 4 3 2 2 3 2 2" xfId="0"/>
    <cellStyle name="Normal 3 3 2 4 3 2 2 3 2 2 2" xfId="0"/>
    <cellStyle name="Normal 3 3 2 4 3 2 2 3 2 3" xfId="0"/>
    <cellStyle name="Normal 3 3 2 4 3 2 2 3 3" xfId="0"/>
    <cellStyle name="Normal 3 3 2 4 3 2 2 3 3 2" xfId="0"/>
    <cellStyle name="Normal 3 3 2 4 3 2 2 3 4" xfId="0"/>
    <cellStyle name="Normal 3 3 2 4 3 2 2 4" xfId="0"/>
    <cellStyle name="Normal 3 3 2 4 3 2 2 4 2" xfId="0"/>
    <cellStyle name="Normal 3 3 2 4 3 2 2 4 2 2" xfId="0"/>
    <cellStyle name="Normal 3 3 2 4 3 2 2 4 3" xfId="0"/>
    <cellStyle name="Normal 3 3 2 4 3 2 2 5" xfId="0"/>
    <cellStyle name="Normal 3 3 2 4 3 2 2 5 2" xfId="0"/>
    <cellStyle name="Normal 3 3 2 4 3 2 2 6" xfId="0"/>
    <cellStyle name="Normal 3 3 2 4 3 2 3" xfId="0"/>
    <cellStyle name="Normal 3 3 2 4 3 2 3 2" xfId="0"/>
    <cellStyle name="Normal 3 3 2 4 3 2 3 2 2" xfId="0"/>
    <cellStyle name="Normal 3 3 2 4 3 2 3 2 2 2" xfId="0"/>
    <cellStyle name="Normal 3 3 2 4 3 2 3 2 3" xfId="0"/>
    <cellStyle name="Normal 3 3 2 4 3 2 3 3" xfId="0"/>
    <cellStyle name="Normal 3 3 2 4 3 2 3 3 2" xfId="0"/>
    <cellStyle name="Normal 3 3 2 4 3 2 3 4" xfId="0"/>
    <cellStyle name="Normal 3 3 2 4 3 2 4" xfId="0"/>
    <cellStyle name="Normal 3 3 2 4 3 2 4 2" xfId="0"/>
    <cellStyle name="Normal 3 3 2 4 3 2 4 2 2" xfId="0"/>
    <cellStyle name="Normal 3 3 2 4 3 2 4 2 2 2" xfId="0"/>
    <cellStyle name="Normal 3 3 2 4 3 2 4 2 3" xfId="0"/>
    <cellStyle name="Normal 3 3 2 4 3 2 4 3" xfId="0"/>
    <cellStyle name="Normal 3 3 2 4 3 2 4 3 2" xfId="0"/>
    <cellStyle name="Normal 3 3 2 4 3 2 4 4" xfId="0"/>
    <cellStyle name="Normal 3 3 2 4 3 2 5" xfId="0"/>
    <cellStyle name="Normal 3 3 2 4 3 2 5 2" xfId="0"/>
    <cellStyle name="Normal 3 3 2 4 3 2 5 2 2" xfId="0"/>
    <cellStyle name="Normal 3 3 2 4 3 2 5 2 2 2" xfId="0"/>
    <cellStyle name="Normal 3 3 2 4 3 2 5 2 3" xfId="0"/>
    <cellStyle name="Normal 3 3 2 4 3 2 5 3" xfId="0"/>
    <cellStyle name="Normal 3 3 2 4 3 2 5 3 2" xfId="0"/>
    <cellStyle name="Normal 3 3 2 4 3 2 5 4" xfId="0"/>
    <cellStyle name="Normal 3 3 2 4 3 2 6" xfId="0"/>
    <cellStyle name="Normal 3 3 2 4 3 2 6 2" xfId="0"/>
    <cellStyle name="Normal 3 3 2 4 3 2 6 2 2" xfId="0"/>
    <cellStyle name="Normal 3 3 2 4 3 2 6 3" xfId="0"/>
    <cellStyle name="Normal 3 3 2 4 3 2 7" xfId="0"/>
    <cellStyle name="Normal 3 3 2 4 3 2 7 2" xfId="0"/>
    <cellStyle name="Normal 3 3 2 4 3 2 8" xfId="0"/>
    <cellStyle name="Normal 3 3 2 4 3 3" xfId="0"/>
    <cellStyle name="Normal 3 3 2 4 3 3 2" xfId="0"/>
    <cellStyle name="Normal 3 3 2 4 3 3 2 2" xfId="0"/>
    <cellStyle name="Normal 3 3 2 4 3 3 2 2 2" xfId="0"/>
    <cellStyle name="Normal 3 3 2 4 3 3 2 2 2 2" xfId="0"/>
    <cellStyle name="Normal 3 3 2 4 3 3 2 2 3" xfId="0"/>
    <cellStyle name="Normal 3 3 2 4 3 3 2 3" xfId="0"/>
    <cellStyle name="Normal 3 3 2 4 3 3 2 3 2" xfId="0"/>
    <cellStyle name="Normal 3 3 2 4 3 3 2 4" xfId="0"/>
    <cellStyle name="Normal 3 3 2 4 3 3 3" xfId="0"/>
    <cellStyle name="Normal 3 3 2 4 3 3 3 2" xfId="0"/>
    <cellStyle name="Normal 3 3 2 4 3 3 3 2 2" xfId="0"/>
    <cellStyle name="Normal 3 3 2 4 3 3 3 2 2 2" xfId="0"/>
    <cellStyle name="Normal 3 3 2 4 3 3 3 2 3" xfId="0"/>
    <cellStyle name="Normal 3 3 2 4 3 3 3 3" xfId="0"/>
    <cellStyle name="Normal 3 3 2 4 3 3 3 3 2" xfId="0"/>
    <cellStyle name="Normal 3 3 2 4 3 3 3 4" xfId="0"/>
    <cellStyle name="Normal 3 3 2 4 3 3 4" xfId="0"/>
    <cellStyle name="Normal 3 3 2 4 3 3 4 2" xfId="0"/>
    <cellStyle name="Normal 3 3 2 4 3 3 4 2 2" xfId="0"/>
    <cellStyle name="Normal 3 3 2 4 3 3 4 3" xfId="0"/>
    <cellStyle name="Normal 3 3 2 4 3 3 5" xfId="0"/>
    <cellStyle name="Normal 3 3 2 4 3 3 5 2" xfId="0"/>
    <cellStyle name="Normal 3 3 2 4 3 3 6" xfId="0"/>
    <cellStyle name="Normal 3 3 2 4 3 4" xfId="0"/>
    <cellStyle name="Normal 3 3 2 4 3 4 2" xfId="0"/>
    <cellStyle name="Normal 3 3 2 4 3 4 2 2" xfId="0"/>
    <cellStyle name="Normal 3 3 2 4 3 4 2 2 2" xfId="0"/>
    <cellStyle name="Normal 3 3 2 4 3 4 2 2 2 2" xfId="0"/>
    <cellStyle name="Normal 3 3 2 4 3 4 2 2 3" xfId="0"/>
    <cellStyle name="Normal 3 3 2 4 3 4 2 3" xfId="0"/>
    <cellStyle name="Normal 3 3 2 4 3 4 2 3 2" xfId="0"/>
    <cellStyle name="Normal 3 3 2 4 3 4 2 4" xfId="0"/>
    <cellStyle name="Normal 3 3 2 4 3 4 3" xfId="0"/>
    <cellStyle name="Normal 3 3 2 4 3 4 3 2" xfId="0"/>
    <cellStyle name="Normal 3 3 2 4 3 4 3 2 2" xfId="0"/>
    <cellStyle name="Normal 3 3 2 4 3 4 3 2 2 2" xfId="0"/>
    <cellStyle name="Normal 3 3 2 4 3 4 3 2 3" xfId="0"/>
    <cellStyle name="Normal 3 3 2 4 3 4 3 3" xfId="0"/>
    <cellStyle name="Normal 3 3 2 4 3 4 3 3 2" xfId="0"/>
    <cellStyle name="Normal 3 3 2 4 3 4 3 4" xfId="0"/>
    <cellStyle name="Normal 3 3 2 4 3 4 4" xfId="0"/>
    <cellStyle name="Normal 3 3 2 4 3 4 4 2" xfId="0"/>
    <cellStyle name="Normal 3 3 2 4 3 4 4 2 2" xfId="0"/>
    <cellStyle name="Normal 3 3 2 4 3 4 4 3" xfId="0"/>
    <cellStyle name="Normal 3 3 2 4 3 4 5" xfId="0"/>
    <cellStyle name="Normal 3 3 2 4 3 4 5 2" xfId="0"/>
    <cellStyle name="Normal 3 3 2 4 3 4 6" xfId="0"/>
    <cellStyle name="Normal 3 3 2 4 3 5" xfId="0"/>
    <cellStyle name="Normal 3 3 2 4 3 5 2" xfId="0"/>
    <cellStyle name="Normal 3 3 2 4 3 5 2 2" xfId="0"/>
    <cellStyle name="Normal 3 3 2 4 3 5 2 2 2" xfId="0"/>
    <cellStyle name="Normal 3 3 2 4 3 5 2 3" xfId="0"/>
    <cellStyle name="Normal 3 3 2 4 3 5 3" xfId="0"/>
    <cellStyle name="Normal 3 3 2 4 3 5 3 2" xfId="0"/>
    <cellStyle name="Normal 3 3 2 4 3 5 4" xfId="0"/>
    <cellStyle name="Normal 3 3 2 4 3 6" xfId="0"/>
    <cellStyle name="Normal 3 3 2 4 3 6 2" xfId="0"/>
    <cellStyle name="Normal 3 3 2 4 3 6 2 2" xfId="0"/>
    <cellStyle name="Normal 3 3 2 4 3 6 2 2 2" xfId="0"/>
    <cellStyle name="Normal 3 3 2 4 3 6 2 3" xfId="0"/>
    <cellStyle name="Normal 3 3 2 4 3 6 3" xfId="0"/>
    <cellStyle name="Normal 3 3 2 4 3 6 3 2" xfId="0"/>
    <cellStyle name="Normal 3 3 2 4 3 6 4" xfId="0"/>
    <cellStyle name="Normal 3 3 2 4 3 7" xfId="0"/>
    <cellStyle name="Normal 3 3 2 4 3 7 2" xfId="0"/>
    <cellStyle name="Normal 3 3 2 4 3 7 2 2" xfId="0"/>
    <cellStyle name="Normal 3 3 2 4 3 7 2 2 2" xfId="0"/>
    <cellStyle name="Normal 3 3 2 4 3 7 2 3" xfId="0"/>
    <cellStyle name="Normal 3 3 2 4 3 7 3" xfId="0"/>
    <cellStyle name="Normal 3 3 2 4 3 7 3 2" xfId="0"/>
    <cellStyle name="Normal 3 3 2 4 3 7 4" xfId="0"/>
    <cellStyle name="Normal 3 3 2 4 3 8" xfId="0"/>
    <cellStyle name="Normal 3 3 2 4 3 8 2" xfId="0"/>
    <cellStyle name="Normal 3 3 2 4 3 8 2 2" xfId="0"/>
    <cellStyle name="Normal 3 3 2 4 3 8 3" xfId="0"/>
    <cellStyle name="Normal 3 3 2 4 3 9" xfId="0"/>
    <cellStyle name="Normal 3 3 2 4 3 9 2" xfId="0"/>
    <cellStyle name="Normal 3 3 2 4 4" xfId="0"/>
    <cellStyle name="Normal 3 3 2 4 4 2" xfId="0"/>
    <cellStyle name="Normal 3 3 2 4 4 2 2" xfId="0"/>
    <cellStyle name="Normal 3 3 2 4 4 2 2 2" xfId="0"/>
    <cellStyle name="Normal 3 3 2 4 4 2 2 2 2" xfId="0"/>
    <cellStyle name="Normal 3 3 2 4 4 2 2 2 2 2" xfId="0"/>
    <cellStyle name="Normal 3 3 2 4 4 2 2 2 3" xfId="0"/>
    <cellStyle name="Normal 3 3 2 4 4 2 2 3" xfId="0"/>
    <cellStyle name="Normal 3 3 2 4 4 2 2 3 2" xfId="0"/>
    <cellStyle name="Normal 3 3 2 4 4 2 2 4" xfId="0"/>
    <cellStyle name="Normal 3 3 2 4 4 2 3" xfId="0"/>
    <cellStyle name="Normal 3 3 2 4 4 2 3 2" xfId="0"/>
    <cellStyle name="Normal 3 3 2 4 4 2 3 2 2" xfId="0"/>
    <cellStyle name="Normal 3 3 2 4 4 2 3 2 2 2" xfId="0"/>
    <cellStyle name="Normal 3 3 2 4 4 2 3 2 3" xfId="0"/>
    <cellStyle name="Normal 3 3 2 4 4 2 3 3" xfId="0"/>
    <cellStyle name="Normal 3 3 2 4 4 2 3 3 2" xfId="0"/>
    <cellStyle name="Normal 3 3 2 4 4 2 3 4" xfId="0"/>
    <cellStyle name="Normal 3 3 2 4 4 2 4" xfId="0"/>
    <cellStyle name="Normal 3 3 2 4 4 2 4 2" xfId="0"/>
    <cellStyle name="Normal 3 3 2 4 4 2 4 2 2" xfId="0"/>
    <cellStyle name="Normal 3 3 2 4 4 2 4 3" xfId="0"/>
    <cellStyle name="Normal 3 3 2 4 4 2 5" xfId="0"/>
    <cellStyle name="Normal 3 3 2 4 4 2 5 2" xfId="0"/>
    <cellStyle name="Normal 3 3 2 4 4 2 6" xfId="0"/>
    <cellStyle name="Normal 3 3 2 4 4 3" xfId="0"/>
    <cellStyle name="Normal 3 3 2 4 4 3 2" xfId="0"/>
    <cellStyle name="Normal 3 3 2 4 4 3 2 2" xfId="0"/>
    <cellStyle name="Normal 3 3 2 4 4 3 2 2 2" xfId="0"/>
    <cellStyle name="Normal 3 3 2 4 4 3 2 3" xfId="0"/>
    <cellStyle name="Normal 3 3 2 4 4 3 3" xfId="0"/>
    <cellStyle name="Normal 3 3 2 4 4 3 3 2" xfId="0"/>
    <cellStyle name="Normal 3 3 2 4 4 3 4" xfId="0"/>
    <cellStyle name="Normal 3 3 2 4 4 4" xfId="0"/>
    <cellStyle name="Normal 3 3 2 4 4 4 2" xfId="0"/>
    <cellStyle name="Normal 3 3 2 4 4 4 2 2" xfId="0"/>
    <cellStyle name="Normal 3 3 2 4 4 4 2 2 2" xfId="0"/>
    <cellStyle name="Normal 3 3 2 4 4 4 2 3" xfId="0"/>
    <cellStyle name="Normal 3 3 2 4 4 4 3" xfId="0"/>
    <cellStyle name="Normal 3 3 2 4 4 4 3 2" xfId="0"/>
    <cellStyle name="Normal 3 3 2 4 4 4 4" xfId="0"/>
    <cellStyle name="Normal 3 3 2 4 4 5" xfId="0"/>
    <cellStyle name="Normal 3 3 2 4 4 5 2" xfId="0"/>
    <cellStyle name="Normal 3 3 2 4 4 5 2 2" xfId="0"/>
    <cellStyle name="Normal 3 3 2 4 4 5 2 2 2" xfId="0"/>
    <cellStyle name="Normal 3 3 2 4 4 5 2 3" xfId="0"/>
    <cellStyle name="Normal 3 3 2 4 4 5 3" xfId="0"/>
    <cellStyle name="Normal 3 3 2 4 4 5 3 2" xfId="0"/>
    <cellStyle name="Normal 3 3 2 4 4 5 4" xfId="0"/>
    <cellStyle name="Normal 3 3 2 4 4 6" xfId="0"/>
    <cellStyle name="Normal 3 3 2 4 4 6 2" xfId="0"/>
    <cellStyle name="Normal 3 3 2 4 4 6 2 2" xfId="0"/>
    <cellStyle name="Normal 3 3 2 4 4 6 3" xfId="0"/>
    <cellStyle name="Normal 3 3 2 4 4 7" xfId="0"/>
    <cellStyle name="Normal 3 3 2 4 4 7 2" xfId="0"/>
    <cellStyle name="Normal 3 3 2 4 4 8" xfId="0"/>
    <cellStyle name="Normal 3 3 2 4 5" xfId="0"/>
    <cellStyle name="Normal 3 3 2 4 5 2" xfId="0"/>
    <cellStyle name="Normal 3 3 2 4 5 2 2" xfId="0"/>
    <cellStyle name="Normal 3 3 2 4 5 2 2 2" xfId="0"/>
    <cellStyle name="Normal 3 3 2 4 5 2 2 2 2" xfId="0"/>
    <cellStyle name="Normal 3 3 2 4 5 2 2 3" xfId="0"/>
    <cellStyle name="Normal 3 3 2 4 5 2 3" xfId="0"/>
    <cellStyle name="Normal 3 3 2 4 5 2 3 2" xfId="0"/>
    <cellStyle name="Normal 3 3 2 4 5 2 4" xfId="0"/>
    <cellStyle name="Normal 3 3 2 4 5 3" xfId="0"/>
    <cellStyle name="Normal 3 3 2 4 5 3 2" xfId="0"/>
    <cellStyle name="Normal 3 3 2 4 5 3 2 2" xfId="0"/>
    <cellStyle name="Normal 3 3 2 4 5 3 2 2 2" xfId="0"/>
    <cellStyle name="Normal 3 3 2 4 5 3 2 3" xfId="0"/>
    <cellStyle name="Normal 3 3 2 4 5 3 3" xfId="0"/>
    <cellStyle name="Normal 3 3 2 4 5 3 3 2" xfId="0"/>
    <cellStyle name="Normal 3 3 2 4 5 3 4" xfId="0"/>
    <cellStyle name="Normal 3 3 2 4 5 4" xfId="0"/>
    <cellStyle name="Normal 3 3 2 4 5 4 2" xfId="0"/>
    <cellStyle name="Normal 3 3 2 4 5 4 2 2" xfId="0"/>
    <cellStyle name="Normal 3 3 2 4 5 4 3" xfId="0"/>
    <cellStyle name="Normal 3 3 2 4 5 5" xfId="0"/>
    <cellStyle name="Normal 3 3 2 4 5 5 2" xfId="0"/>
    <cellStyle name="Normal 3 3 2 4 5 6" xfId="0"/>
    <cellStyle name="Normal 3 3 2 4 6" xfId="0"/>
    <cellStyle name="Normal 3 3 2 4 6 2" xfId="0"/>
    <cellStyle name="Normal 3 3 2 4 6 2 2" xfId="0"/>
    <cellStyle name="Normal 3 3 2 4 6 2 2 2" xfId="0"/>
    <cellStyle name="Normal 3 3 2 4 6 2 2 2 2" xfId="0"/>
    <cellStyle name="Normal 3 3 2 4 6 2 2 3" xfId="0"/>
    <cellStyle name="Normal 3 3 2 4 6 2 3" xfId="0"/>
    <cellStyle name="Normal 3 3 2 4 6 2 3 2" xfId="0"/>
    <cellStyle name="Normal 3 3 2 4 6 2 4" xfId="0"/>
    <cellStyle name="Normal 3 3 2 4 6 3" xfId="0"/>
    <cellStyle name="Normal 3 3 2 4 6 3 2" xfId="0"/>
    <cellStyle name="Normal 3 3 2 4 6 3 2 2" xfId="0"/>
    <cellStyle name="Normal 3 3 2 4 6 3 2 2 2" xfId="0"/>
    <cellStyle name="Normal 3 3 2 4 6 3 2 3" xfId="0"/>
    <cellStyle name="Normal 3 3 2 4 6 3 3" xfId="0"/>
    <cellStyle name="Normal 3 3 2 4 6 3 3 2" xfId="0"/>
    <cellStyle name="Normal 3 3 2 4 6 3 4" xfId="0"/>
    <cellStyle name="Normal 3 3 2 4 6 4" xfId="0"/>
    <cellStyle name="Normal 3 3 2 4 6 4 2" xfId="0"/>
    <cellStyle name="Normal 3 3 2 4 6 4 2 2" xfId="0"/>
    <cellStyle name="Normal 3 3 2 4 6 4 3" xfId="0"/>
    <cellStyle name="Normal 3 3 2 4 6 5" xfId="0"/>
    <cellStyle name="Normal 3 3 2 4 6 5 2" xfId="0"/>
    <cellStyle name="Normal 3 3 2 4 6 6" xfId="0"/>
    <cellStyle name="Normal 3 3 2 4 7" xfId="0"/>
    <cellStyle name="Normal 3 3 2 4 7 2" xfId="0"/>
    <cellStyle name="Normal 3 3 2 4 7 2 2" xfId="0"/>
    <cellStyle name="Normal 3 3 2 4 7 2 2 2" xfId="0"/>
    <cellStyle name="Normal 3 3 2 4 7 2 3" xfId="0"/>
    <cellStyle name="Normal 3 3 2 4 7 3" xfId="0"/>
    <cellStyle name="Normal 3 3 2 4 7 3 2" xfId="0"/>
    <cellStyle name="Normal 3 3 2 4 7 4" xfId="0"/>
    <cellStyle name="Normal 3 3 2 4 8" xfId="0"/>
    <cellStyle name="Normal 3 3 2 4 8 2" xfId="0"/>
    <cellStyle name="Normal 3 3 2 4 8 2 2" xfId="0"/>
    <cellStyle name="Normal 3 3 2 4 8 2 2 2" xfId="0"/>
    <cellStyle name="Normal 3 3 2 4 8 2 3" xfId="0"/>
    <cellStyle name="Normal 3 3 2 4 8 3" xfId="0"/>
    <cellStyle name="Normal 3 3 2 4 8 3 2" xfId="0"/>
    <cellStyle name="Normal 3 3 2 4 8 4" xfId="0"/>
    <cellStyle name="Normal 3 3 2 4 9" xfId="0"/>
    <cellStyle name="Normal 3 3 2 4 9 2" xfId="0"/>
    <cellStyle name="Normal 3 3 2 4 9 2 2" xfId="0"/>
    <cellStyle name="Normal 3 3 2 4 9 2 2 2" xfId="0"/>
    <cellStyle name="Normal 3 3 2 4 9 2 3" xfId="0"/>
    <cellStyle name="Normal 3 3 2 4 9 3" xfId="0"/>
    <cellStyle name="Normal 3 3 2 4 9 3 2" xfId="0"/>
    <cellStyle name="Normal 3 3 2 4 9 4" xfId="0"/>
    <cellStyle name="Normal 3 3 2 5" xfId="0"/>
    <cellStyle name="Normal 3 3 2 5 10" xfId="0"/>
    <cellStyle name="Normal 3 3 2 5 10 2" xfId="0"/>
    <cellStyle name="Normal 3 3 2 5 10 2 2" xfId="0"/>
    <cellStyle name="Normal 3 3 2 5 10 3" xfId="0"/>
    <cellStyle name="Normal 3 3 2 5 11" xfId="0"/>
    <cellStyle name="Normal 3 3 2 5 11 2" xfId="0"/>
    <cellStyle name="Normal 3 3 2 5 12" xfId="0"/>
    <cellStyle name="Normal 3 3 2 5 12 2" xfId="0"/>
    <cellStyle name="Normal 3 3 2 5 13" xfId="0"/>
    <cellStyle name="Normal 3 3 2 5 13 2" xfId="0"/>
    <cellStyle name="Normal 3 3 2 5 14" xfId="0"/>
    <cellStyle name="Normal 3 3 2 5 2" xfId="0"/>
    <cellStyle name="Normal 3 3 2 5 2 10" xfId="0"/>
    <cellStyle name="Normal 3 3 2 5 2 2" xfId="0"/>
    <cellStyle name="Normal 3 3 2 5 2 2 2" xfId="0"/>
    <cellStyle name="Normal 3 3 2 5 2 2 2 2" xfId="0"/>
    <cellStyle name="Normal 3 3 2 5 2 2 2 2 2" xfId="0"/>
    <cellStyle name="Normal 3 3 2 5 2 2 2 2 2 2" xfId="0"/>
    <cellStyle name="Normal 3 3 2 5 2 2 2 2 2 2 2" xfId="0"/>
    <cellStyle name="Normal 3 3 2 5 2 2 2 2 2 3" xfId="0"/>
    <cellStyle name="Normal 3 3 2 5 2 2 2 2 3" xfId="0"/>
    <cellStyle name="Normal 3 3 2 5 2 2 2 2 3 2" xfId="0"/>
    <cellStyle name="Normal 3 3 2 5 2 2 2 2 4" xfId="0"/>
    <cellStyle name="Normal 3 3 2 5 2 2 2 3" xfId="0"/>
    <cellStyle name="Normal 3 3 2 5 2 2 2 3 2" xfId="0"/>
    <cellStyle name="Normal 3 3 2 5 2 2 2 3 2 2" xfId="0"/>
    <cellStyle name="Normal 3 3 2 5 2 2 2 3 2 2 2" xfId="0"/>
    <cellStyle name="Normal 3 3 2 5 2 2 2 3 2 3" xfId="0"/>
    <cellStyle name="Normal 3 3 2 5 2 2 2 3 3" xfId="0"/>
    <cellStyle name="Normal 3 3 2 5 2 2 2 3 3 2" xfId="0"/>
    <cellStyle name="Normal 3 3 2 5 2 2 2 3 4" xfId="0"/>
    <cellStyle name="Normal 3 3 2 5 2 2 2 4" xfId="0"/>
    <cellStyle name="Normal 3 3 2 5 2 2 2 4 2" xfId="0"/>
    <cellStyle name="Normal 3 3 2 5 2 2 2 4 2 2" xfId="0"/>
    <cellStyle name="Normal 3 3 2 5 2 2 2 4 3" xfId="0"/>
    <cellStyle name="Normal 3 3 2 5 2 2 2 5" xfId="0"/>
    <cellStyle name="Normal 3 3 2 5 2 2 2 5 2" xfId="0"/>
    <cellStyle name="Normal 3 3 2 5 2 2 2 6" xfId="0"/>
    <cellStyle name="Normal 3 3 2 5 2 2 3" xfId="0"/>
    <cellStyle name="Normal 3 3 2 5 2 2 3 2" xfId="0"/>
    <cellStyle name="Normal 3 3 2 5 2 2 3 2 2" xfId="0"/>
    <cellStyle name="Normal 3 3 2 5 2 2 3 2 2 2" xfId="0"/>
    <cellStyle name="Normal 3 3 2 5 2 2 3 2 3" xfId="0"/>
    <cellStyle name="Normal 3 3 2 5 2 2 3 3" xfId="0"/>
    <cellStyle name="Normal 3 3 2 5 2 2 3 3 2" xfId="0"/>
    <cellStyle name="Normal 3 3 2 5 2 2 3 4" xfId="0"/>
    <cellStyle name="Normal 3 3 2 5 2 2 4" xfId="0"/>
    <cellStyle name="Normal 3 3 2 5 2 2 4 2" xfId="0"/>
    <cellStyle name="Normal 3 3 2 5 2 2 4 2 2" xfId="0"/>
    <cellStyle name="Normal 3 3 2 5 2 2 4 2 2 2" xfId="0"/>
    <cellStyle name="Normal 3 3 2 5 2 2 4 2 3" xfId="0"/>
    <cellStyle name="Normal 3 3 2 5 2 2 4 3" xfId="0"/>
    <cellStyle name="Normal 3 3 2 5 2 2 4 3 2" xfId="0"/>
    <cellStyle name="Normal 3 3 2 5 2 2 4 4" xfId="0"/>
    <cellStyle name="Normal 3 3 2 5 2 2 5" xfId="0"/>
    <cellStyle name="Normal 3 3 2 5 2 2 5 2" xfId="0"/>
    <cellStyle name="Normal 3 3 2 5 2 2 5 2 2" xfId="0"/>
    <cellStyle name="Normal 3 3 2 5 2 2 5 2 2 2" xfId="0"/>
    <cellStyle name="Normal 3 3 2 5 2 2 5 2 3" xfId="0"/>
    <cellStyle name="Normal 3 3 2 5 2 2 5 3" xfId="0"/>
    <cellStyle name="Normal 3 3 2 5 2 2 5 3 2" xfId="0"/>
    <cellStyle name="Normal 3 3 2 5 2 2 5 4" xfId="0"/>
    <cellStyle name="Normal 3 3 2 5 2 2 6" xfId="0"/>
    <cellStyle name="Normal 3 3 2 5 2 2 6 2" xfId="0"/>
    <cellStyle name="Normal 3 3 2 5 2 2 6 2 2" xfId="0"/>
    <cellStyle name="Normal 3 3 2 5 2 2 6 3" xfId="0"/>
    <cellStyle name="Normal 3 3 2 5 2 2 7" xfId="0"/>
    <cellStyle name="Normal 3 3 2 5 2 2 7 2" xfId="0"/>
    <cellStyle name="Normal 3 3 2 5 2 2 8" xfId="0"/>
    <cellStyle name="Normal 3 3 2 5 2 3" xfId="0"/>
    <cellStyle name="Normal 3 3 2 5 2 3 2" xfId="0"/>
    <cellStyle name="Normal 3 3 2 5 2 3 2 2" xfId="0"/>
    <cellStyle name="Normal 3 3 2 5 2 3 2 2 2" xfId="0"/>
    <cellStyle name="Normal 3 3 2 5 2 3 2 2 2 2" xfId="0"/>
    <cellStyle name="Normal 3 3 2 5 2 3 2 2 3" xfId="0"/>
    <cellStyle name="Normal 3 3 2 5 2 3 2 3" xfId="0"/>
    <cellStyle name="Normal 3 3 2 5 2 3 2 3 2" xfId="0"/>
    <cellStyle name="Normal 3 3 2 5 2 3 2 4" xfId="0"/>
    <cellStyle name="Normal 3 3 2 5 2 3 3" xfId="0"/>
    <cellStyle name="Normal 3 3 2 5 2 3 3 2" xfId="0"/>
    <cellStyle name="Normal 3 3 2 5 2 3 3 2 2" xfId="0"/>
    <cellStyle name="Normal 3 3 2 5 2 3 3 2 2 2" xfId="0"/>
    <cellStyle name="Normal 3 3 2 5 2 3 3 2 3" xfId="0"/>
    <cellStyle name="Normal 3 3 2 5 2 3 3 3" xfId="0"/>
    <cellStyle name="Normal 3 3 2 5 2 3 3 3 2" xfId="0"/>
    <cellStyle name="Normal 3 3 2 5 2 3 3 4" xfId="0"/>
    <cellStyle name="Normal 3 3 2 5 2 3 4" xfId="0"/>
    <cellStyle name="Normal 3 3 2 5 2 3 4 2" xfId="0"/>
    <cellStyle name="Normal 3 3 2 5 2 3 4 2 2" xfId="0"/>
    <cellStyle name="Normal 3 3 2 5 2 3 4 3" xfId="0"/>
    <cellStyle name="Normal 3 3 2 5 2 3 5" xfId="0"/>
    <cellStyle name="Normal 3 3 2 5 2 3 5 2" xfId="0"/>
    <cellStyle name="Normal 3 3 2 5 2 3 6" xfId="0"/>
    <cellStyle name="Normal 3 3 2 5 2 4" xfId="0"/>
    <cellStyle name="Normal 3 3 2 5 2 4 2" xfId="0"/>
    <cellStyle name="Normal 3 3 2 5 2 4 2 2" xfId="0"/>
    <cellStyle name="Normal 3 3 2 5 2 4 2 2 2" xfId="0"/>
    <cellStyle name="Normal 3 3 2 5 2 4 2 2 2 2" xfId="0"/>
    <cellStyle name="Normal 3 3 2 5 2 4 2 2 3" xfId="0"/>
    <cellStyle name="Normal 3 3 2 5 2 4 2 3" xfId="0"/>
    <cellStyle name="Normal 3 3 2 5 2 4 2 3 2" xfId="0"/>
    <cellStyle name="Normal 3 3 2 5 2 4 2 4" xfId="0"/>
    <cellStyle name="Normal 3 3 2 5 2 4 3" xfId="0"/>
    <cellStyle name="Normal 3 3 2 5 2 4 3 2" xfId="0"/>
    <cellStyle name="Normal 3 3 2 5 2 4 3 2 2" xfId="0"/>
    <cellStyle name="Normal 3 3 2 5 2 4 3 2 2 2" xfId="0"/>
    <cellStyle name="Normal 3 3 2 5 2 4 3 2 3" xfId="0"/>
    <cellStyle name="Normal 3 3 2 5 2 4 3 3" xfId="0"/>
    <cellStyle name="Normal 3 3 2 5 2 4 3 3 2" xfId="0"/>
    <cellStyle name="Normal 3 3 2 5 2 4 3 4" xfId="0"/>
    <cellStyle name="Normal 3 3 2 5 2 4 4" xfId="0"/>
    <cellStyle name="Normal 3 3 2 5 2 4 4 2" xfId="0"/>
    <cellStyle name="Normal 3 3 2 5 2 4 4 2 2" xfId="0"/>
    <cellStyle name="Normal 3 3 2 5 2 4 4 3" xfId="0"/>
    <cellStyle name="Normal 3 3 2 5 2 4 5" xfId="0"/>
    <cellStyle name="Normal 3 3 2 5 2 4 5 2" xfId="0"/>
    <cellStyle name="Normal 3 3 2 5 2 4 6" xfId="0"/>
    <cellStyle name="Normal 3 3 2 5 2 5" xfId="0"/>
    <cellStyle name="Normal 3 3 2 5 2 5 2" xfId="0"/>
    <cellStyle name="Normal 3 3 2 5 2 5 2 2" xfId="0"/>
    <cellStyle name="Normal 3 3 2 5 2 5 2 2 2" xfId="0"/>
    <cellStyle name="Normal 3 3 2 5 2 5 2 3" xfId="0"/>
    <cellStyle name="Normal 3 3 2 5 2 5 3" xfId="0"/>
    <cellStyle name="Normal 3 3 2 5 2 5 3 2" xfId="0"/>
    <cellStyle name="Normal 3 3 2 5 2 5 4" xfId="0"/>
    <cellStyle name="Normal 3 3 2 5 2 6" xfId="0"/>
    <cellStyle name="Normal 3 3 2 5 2 6 2" xfId="0"/>
    <cellStyle name="Normal 3 3 2 5 2 6 2 2" xfId="0"/>
    <cellStyle name="Normal 3 3 2 5 2 6 2 2 2" xfId="0"/>
    <cellStyle name="Normal 3 3 2 5 2 6 2 3" xfId="0"/>
    <cellStyle name="Normal 3 3 2 5 2 6 3" xfId="0"/>
    <cellStyle name="Normal 3 3 2 5 2 6 3 2" xfId="0"/>
    <cellStyle name="Normal 3 3 2 5 2 6 4" xfId="0"/>
    <cellStyle name="Normal 3 3 2 5 2 7" xfId="0"/>
    <cellStyle name="Normal 3 3 2 5 2 7 2" xfId="0"/>
    <cellStyle name="Normal 3 3 2 5 2 7 2 2" xfId="0"/>
    <cellStyle name="Normal 3 3 2 5 2 7 2 2 2" xfId="0"/>
    <cellStyle name="Normal 3 3 2 5 2 7 2 3" xfId="0"/>
    <cellStyle name="Normal 3 3 2 5 2 7 3" xfId="0"/>
    <cellStyle name="Normal 3 3 2 5 2 7 3 2" xfId="0"/>
    <cellStyle name="Normal 3 3 2 5 2 7 4" xfId="0"/>
    <cellStyle name="Normal 3 3 2 5 2 8" xfId="0"/>
    <cellStyle name="Normal 3 3 2 5 2 8 2" xfId="0"/>
    <cellStyle name="Normal 3 3 2 5 2 8 2 2" xfId="0"/>
    <cellStyle name="Normal 3 3 2 5 2 8 3" xfId="0"/>
    <cellStyle name="Normal 3 3 2 5 2 9" xfId="0"/>
    <cellStyle name="Normal 3 3 2 5 2 9 2" xfId="0"/>
    <cellStyle name="Normal 3 3 2 5 3" xfId="0"/>
    <cellStyle name="Normal 3 3 2 5 3 10" xfId="0"/>
    <cellStyle name="Normal 3 3 2 5 3 2" xfId="0"/>
    <cellStyle name="Normal 3 3 2 5 3 2 2" xfId="0"/>
    <cellStyle name="Normal 3 3 2 5 3 2 2 2" xfId="0"/>
    <cellStyle name="Normal 3 3 2 5 3 2 2 2 2" xfId="0"/>
    <cellStyle name="Normal 3 3 2 5 3 2 2 2 2 2" xfId="0"/>
    <cellStyle name="Normal 3 3 2 5 3 2 2 2 2 2 2" xfId="0"/>
    <cellStyle name="Normal 3 3 2 5 3 2 2 2 2 3" xfId="0"/>
    <cellStyle name="Normal 3 3 2 5 3 2 2 2 3" xfId="0"/>
    <cellStyle name="Normal 3 3 2 5 3 2 2 2 3 2" xfId="0"/>
    <cellStyle name="Normal 3 3 2 5 3 2 2 2 4" xfId="0"/>
    <cellStyle name="Normal 3 3 2 5 3 2 2 3" xfId="0"/>
    <cellStyle name="Normal 3 3 2 5 3 2 2 3 2" xfId="0"/>
    <cellStyle name="Normal 3 3 2 5 3 2 2 3 2 2" xfId="0"/>
    <cellStyle name="Normal 3 3 2 5 3 2 2 3 2 2 2" xfId="0"/>
    <cellStyle name="Normal 3 3 2 5 3 2 2 3 2 3" xfId="0"/>
    <cellStyle name="Normal 3 3 2 5 3 2 2 3 3" xfId="0"/>
    <cellStyle name="Normal 3 3 2 5 3 2 2 3 3 2" xfId="0"/>
    <cellStyle name="Normal 3 3 2 5 3 2 2 3 4" xfId="0"/>
    <cellStyle name="Normal 3 3 2 5 3 2 2 4" xfId="0"/>
    <cellStyle name="Normal 3 3 2 5 3 2 2 4 2" xfId="0"/>
    <cellStyle name="Normal 3 3 2 5 3 2 2 4 2 2" xfId="0"/>
    <cellStyle name="Normal 3 3 2 5 3 2 2 4 3" xfId="0"/>
    <cellStyle name="Normal 3 3 2 5 3 2 2 5" xfId="0"/>
    <cellStyle name="Normal 3 3 2 5 3 2 2 5 2" xfId="0"/>
    <cellStyle name="Normal 3 3 2 5 3 2 2 6" xfId="0"/>
    <cellStyle name="Normal 3 3 2 5 3 2 3" xfId="0"/>
    <cellStyle name="Normal 3 3 2 5 3 2 3 2" xfId="0"/>
    <cellStyle name="Normal 3 3 2 5 3 2 3 2 2" xfId="0"/>
    <cellStyle name="Normal 3 3 2 5 3 2 3 2 2 2" xfId="0"/>
    <cellStyle name="Normal 3 3 2 5 3 2 3 2 3" xfId="0"/>
    <cellStyle name="Normal 3 3 2 5 3 2 3 3" xfId="0"/>
    <cellStyle name="Normal 3 3 2 5 3 2 3 3 2" xfId="0"/>
    <cellStyle name="Normal 3 3 2 5 3 2 3 4" xfId="0"/>
    <cellStyle name="Normal 3 3 2 5 3 2 4" xfId="0"/>
    <cellStyle name="Normal 3 3 2 5 3 2 4 2" xfId="0"/>
    <cellStyle name="Normal 3 3 2 5 3 2 4 2 2" xfId="0"/>
    <cellStyle name="Normal 3 3 2 5 3 2 4 2 2 2" xfId="0"/>
    <cellStyle name="Normal 3 3 2 5 3 2 4 2 3" xfId="0"/>
    <cellStyle name="Normal 3 3 2 5 3 2 4 3" xfId="0"/>
    <cellStyle name="Normal 3 3 2 5 3 2 4 3 2" xfId="0"/>
    <cellStyle name="Normal 3 3 2 5 3 2 4 4" xfId="0"/>
    <cellStyle name="Normal 3 3 2 5 3 2 5" xfId="0"/>
    <cellStyle name="Normal 3 3 2 5 3 2 5 2" xfId="0"/>
    <cellStyle name="Normal 3 3 2 5 3 2 5 2 2" xfId="0"/>
    <cellStyle name="Normal 3 3 2 5 3 2 5 2 2 2" xfId="0"/>
    <cellStyle name="Normal 3 3 2 5 3 2 5 2 3" xfId="0"/>
    <cellStyle name="Normal 3 3 2 5 3 2 5 3" xfId="0"/>
    <cellStyle name="Normal 3 3 2 5 3 2 5 3 2" xfId="0"/>
    <cellStyle name="Normal 3 3 2 5 3 2 5 4" xfId="0"/>
    <cellStyle name="Normal 3 3 2 5 3 2 6" xfId="0"/>
    <cellStyle name="Normal 3 3 2 5 3 2 6 2" xfId="0"/>
    <cellStyle name="Normal 3 3 2 5 3 2 6 2 2" xfId="0"/>
    <cellStyle name="Normal 3 3 2 5 3 2 6 3" xfId="0"/>
    <cellStyle name="Normal 3 3 2 5 3 2 7" xfId="0"/>
    <cellStyle name="Normal 3 3 2 5 3 2 7 2" xfId="0"/>
    <cellStyle name="Normal 3 3 2 5 3 2 8" xfId="0"/>
    <cellStyle name="Normal 3 3 2 5 3 3" xfId="0"/>
    <cellStyle name="Normal 3 3 2 5 3 3 2" xfId="0"/>
    <cellStyle name="Normal 3 3 2 5 3 3 2 2" xfId="0"/>
    <cellStyle name="Normal 3 3 2 5 3 3 2 2 2" xfId="0"/>
    <cellStyle name="Normal 3 3 2 5 3 3 2 2 2 2" xfId="0"/>
    <cellStyle name="Normal 3 3 2 5 3 3 2 2 3" xfId="0"/>
    <cellStyle name="Normal 3 3 2 5 3 3 2 3" xfId="0"/>
    <cellStyle name="Normal 3 3 2 5 3 3 2 3 2" xfId="0"/>
    <cellStyle name="Normal 3 3 2 5 3 3 2 4" xfId="0"/>
    <cellStyle name="Normal 3 3 2 5 3 3 3" xfId="0"/>
    <cellStyle name="Normal 3 3 2 5 3 3 3 2" xfId="0"/>
    <cellStyle name="Normal 3 3 2 5 3 3 3 2 2" xfId="0"/>
    <cellStyle name="Normal 3 3 2 5 3 3 3 2 2 2" xfId="0"/>
    <cellStyle name="Normal 3 3 2 5 3 3 3 2 3" xfId="0"/>
    <cellStyle name="Normal 3 3 2 5 3 3 3 3" xfId="0"/>
    <cellStyle name="Normal 3 3 2 5 3 3 3 3 2" xfId="0"/>
    <cellStyle name="Normal 3 3 2 5 3 3 3 4" xfId="0"/>
    <cellStyle name="Normal 3 3 2 5 3 3 4" xfId="0"/>
    <cellStyle name="Normal 3 3 2 5 3 3 4 2" xfId="0"/>
    <cellStyle name="Normal 3 3 2 5 3 3 4 2 2" xfId="0"/>
    <cellStyle name="Normal 3 3 2 5 3 3 4 3" xfId="0"/>
    <cellStyle name="Normal 3 3 2 5 3 3 5" xfId="0"/>
    <cellStyle name="Normal 3 3 2 5 3 3 5 2" xfId="0"/>
    <cellStyle name="Normal 3 3 2 5 3 3 6" xfId="0"/>
    <cellStyle name="Normal 3 3 2 5 3 4" xfId="0"/>
    <cellStyle name="Normal 3 3 2 5 3 4 2" xfId="0"/>
    <cellStyle name="Normal 3 3 2 5 3 4 2 2" xfId="0"/>
    <cellStyle name="Normal 3 3 2 5 3 4 2 2 2" xfId="0"/>
    <cellStyle name="Normal 3 3 2 5 3 4 2 2 2 2" xfId="0"/>
    <cellStyle name="Normal 3 3 2 5 3 4 2 2 3" xfId="0"/>
    <cellStyle name="Normal 3 3 2 5 3 4 2 3" xfId="0"/>
    <cellStyle name="Normal 3 3 2 5 3 4 2 3 2" xfId="0"/>
    <cellStyle name="Normal 3 3 2 5 3 4 2 4" xfId="0"/>
    <cellStyle name="Normal 3 3 2 5 3 4 3" xfId="0"/>
    <cellStyle name="Normal 3 3 2 5 3 4 3 2" xfId="0"/>
    <cellStyle name="Normal 3 3 2 5 3 4 3 2 2" xfId="0"/>
    <cellStyle name="Normal 3 3 2 5 3 4 3 2 2 2" xfId="0"/>
    <cellStyle name="Normal 3 3 2 5 3 4 3 2 3" xfId="0"/>
    <cellStyle name="Normal 3 3 2 5 3 4 3 3" xfId="0"/>
    <cellStyle name="Normal 3 3 2 5 3 4 3 3 2" xfId="0"/>
    <cellStyle name="Normal 3 3 2 5 3 4 3 4" xfId="0"/>
    <cellStyle name="Normal 3 3 2 5 3 4 4" xfId="0"/>
    <cellStyle name="Normal 3 3 2 5 3 4 4 2" xfId="0"/>
    <cellStyle name="Normal 3 3 2 5 3 4 4 2 2" xfId="0"/>
    <cellStyle name="Normal 3 3 2 5 3 4 4 3" xfId="0"/>
    <cellStyle name="Normal 3 3 2 5 3 4 5" xfId="0"/>
    <cellStyle name="Normal 3 3 2 5 3 4 5 2" xfId="0"/>
    <cellStyle name="Normal 3 3 2 5 3 4 6" xfId="0"/>
    <cellStyle name="Normal 3 3 2 5 3 5" xfId="0"/>
    <cellStyle name="Normal 3 3 2 5 3 5 2" xfId="0"/>
    <cellStyle name="Normal 3 3 2 5 3 5 2 2" xfId="0"/>
    <cellStyle name="Normal 3 3 2 5 3 5 2 2 2" xfId="0"/>
    <cellStyle name="Normal 3 3 2 5 3 5 2 3" xfId="0"/>
    <cellStyle name="Normal 3 3 2 5 3 5 3" xfId="0"/>
    <cellStyle name="Normal 3 3 2 5 3 5 3 2" xfId="0"/>
    <cellStyle name="Normal 3 3 2 5 3 5 4" xfId="0"/>
    <cellStyle name="Normal 3 3 2 5 3 6" xfId="0"/>
    <cellStyle name="Normal 3 3 2 5 3 6 2" xfId="0"/>
    <cellStyle name="Normal 3 3 2 5 3 6 2 2" xfId="0"/>
    <cellStyle name="Normal 3 3 2 5 3 6 2 2 2" xfId="0"/>
    <cellStyle name="Normal 3 3 2 5 3 6 2 3" xfId="0"/>
    <cellStyle name="Normal 3 3 2 5 3 6 3" xfId="0"/>
    <cellStyle name="Normal 3 3 2 5 3 6 3 2" xfId="0"/>
    <cellStyle name="Normal 3 3 2 5 3 6 4" xfId="0"/>
    <cellStyle name="Normal 3 3 2 5 3 7" xfId="0"/>
    <cellStyle name="Normal 3 3 2 5 3 7 2" xfId="0"/>
    <cellStyle name="Normal 3 3 2 5 3 7 2 2" xfId="0"/>
    <cellStyle name="Normal 3 3 2 5 3 7 2 2 2" xfId="0"/>
    <cellStyle name="Normal 3 3 2 5 3 7 2 3" xfId="0"/>
    <cellStyle name="Normal 3 3 2 5 3 7 3" xfId="0"/>
    <cellStyle name="Normal 3 3 2 5 3 7 3 2" xfId="0"/>
    <cellStyle name="Normal 3 3 2 5 3 7 4" xfId="0"/>
    <cellStyle name="Normal 3 3 2 5 3 8" xfId="0"/>
    <cellStyle name="Normal 3 3 2 5 3 8 2" xfId="0"/>
    <cellStyle name="Normal 3 3 2 5 3 8 2 2" xfId="0"/>
    <cellStyle name="Normal 3 3 2 5 3 8 3" xfId="0"/>
    <cellStyle name="Normal 3 3 2 5 3 9" xfId="0"/>
    <cellStyle name="Normal 3 3 2 5 3 9 2" xfId="0"/>
    <cellStyle name="Normal 3 3 2 5 4" xfId="0"/>
    <cellStyle name="Normal 3 3 2 5 4 2" xfId="0"/>
    <cellStyle name="Normal 3 3 2 5 4 2 2" xfId="0"/>
    <cellStyle name="Normal 3 3 2 5 4 2 2 2" xfId="0"/>
    <cellStyle name="Normal 3 3 2 5 4 2 2 2 2" xfId="0"/>
    <cellStyle name="Normal 3 3 2 5 4 2 2 2 2 2" xfId="0"/>
    <cellStyle name="Normal 3 3 2 5 4 2 2 2 3" xfId="0"/>
    <cellStyle name="Normal 3 3 2 5 4 2 2 3" xfId="0"/>
    <cellStyle name="Normal 3 3 2 5 4 2 2 3 2" xfId="0"/>
    <cellStyle name="Normal 3 3 2 5 4 2 2 4" xfId="0"/>
    <cellStyle name="Normal 3 3 2 5 4 2 3" xfId="0"/>
    <cellStyle name="Normal 3 3 2 5 4 2 3 2" xfId="0"/>
    <cellStyle name="Normal 3 3 2 5 4 2 3 2 2" xfId="0"/>
    <cellStyle name="Normal 3 3 2 5 4 2 3 2 2 2" xfId="0"/>
    <cellStyle name="Normal 3 3 2 5 4 2 3 2 3" xfId="0"/>
    <cellStyle name="Normal 3 3 2 5 4 2 3 3" xfId="0"/>
    <cellStyle name="Normal 3 3 2 5 4 2 3 3 2" xfId="0"/>
    <cellStyle name="Normal 3 3 2 5 4 2 3 4" xfId="0"/>
    <cellStyle name="Normal 3 3 2 5 4 2 4" xfId="0"/>
    <cellStyle name="Normal 3 3 2 5 4 2 4 2" xfId="0"/>
    <cellStyle name="Normal 3 3 2 5 4 2 4 2 2" xfId="0"/>
    <cellStyle name="Normal 3 3 2 5 4 2 4 3" xfId="0"/>
    <cellStyle name="Normal 3 3 2 5 4 2 5" xfId="0"/>
    <cellStyle name="Normal 3 3 2 5 4 2 5 2" xfId="0"/>
    <cellStyle name="Normal 3 3 2 5 4 2 6" xfId="0"/>
    <cellStyle name="Normal 3 3 2 5 4 3" xfId="0"/>
    <cellStyle name="Normal 3 3 2 5 4 3 2" xfId="0"/>
    <cellStyle name="Normal 3 3 2 5 4 3 2 2" xfId="0"/>
    <cellStyle name="Normal 3 3 2 5 4 3 2 2 2" xfId="0"/>
    <cellStyle name="Normal 3 3 2 5 4 3 2 3" xfId="0"/>
    <cellStyle name="Normal 3 3 2 5 4 3 3" xfId="0"/>
    <cellStyle name="Normal 3 3 2 5 4 3 3 2" xfId="0"/>
    <cellStyle name="Normal 3 3 2 5 4 3 4" xfId="0"/>
    <cellStyle name="Normal 3 3 2 5 4 4" xfId="0"/>
    <cellStyle name="Normal 3 3 2 5 4 4 2" xfId="0"/>
    <cellStyle name="Normal 3 3 2 5 4 4 2 2" xfId="0"/>
    <cellStyle name="Normal 3 3 2 5 4 4 2 2 2" xfId="0"/>
    <cellStyle name="Normal 3 3 2 5 4 4 2 3" xfId="0"/>
    <cellStyle name="Normal 3 3 2 5 4 4 3" xfId="0"/>
    <cellStyle name="Normal 3 3 2 5 4 4 3 2" xfId="0"/>
    <cellStyle name="Normal 3 3 2 5 4 4 4" xfId="0"/>
    <cellStyle name="Normal 3 3 2 5 4 5" xfId="0"/>
    <cellStyle name="Normal 3 3 2 5 4 5 2" xfId="0"/>
    <cellStyle name="Normal 3 3 2 5 4 5 2 2" xfId="0"/>
    <cellStyle name="Normal 3 3 2 5 4 5 2 2 2" xfId="0"/>
    <cellStyle name="Normal 3 3 2 5 4 5 2 3" xfId="0"/>
    <cellStyle name="Normal 3 3 2 5 4 5 3" xfId="0"/>
    <cellStyle name="Normal 3 3 2 5 4 5 3 2" xfId="0"/>
    <cellStyle name="Normal 3 3 2 5 4 5 4" xfId="0"/>
    <cellStyle name="Normal 3 3 2 5 4 6" xfId="0"/>
    <cellStyle name="Normal 3 3 2 5 4 6 2" xfId="0"/>
    <cellStyle name="Normal 3 3 2 5 4 6 2 2" xfId="0"/>
    <cellStyle name="Normal 3 3 2 5 4 6 3" xfId="0"/>
    <cellStyle name="Normal 3 3 2 5 4 7" xfId="0"/>
    <cellStyle name="Normal 3 3 2 5 4 7 2" xfId="0"/>
    <cellStyle name="Normal 3 3 2 5 4 8" xfId="0"/>
    <cellStyle name="Normal 3 3 2 5 5" xfId="0"/>
    <cellStyle name="Normal 3 3 2 5 5 2" xfId="0"/>
    <cellStyle name="Normal 3 3 2 5 5 2 2" xfId="0"/>
    <cellStyle name="Normal 3 3 2 5 5 2 2 2" xfId="0"/>
    <cellStyle name="Normal 3 3 2 5 5 2 2 2 2" xfId="0"/>
    <cellStyle name="Normal 3 3 2 5 5 2 2 3" xfId="0"/>
    <cellStyle name="Normal 3 3 2 5 5 2 3" xfId="0"/>
    <cellStyle name="Normal 3 3 2 5 5 2 3 2" xfId="0"/>
    <cellStyle name="Normal 3 3 2 5 5 2 4" xfId="0"/>
    <cellStyle name="Normal 3 3 2 5 5 3" xfId="0"/>
    <cellStyle name="Normal 3 3 2 5 5 3 2" xfId="0"/>
    <cellStyle name="Normal 3 3 2 5 5 3 2 2" xfId="0"/>
    <cellStyle name="Normal 3 3 2 5 5 3 2 2 2" xfId="0"/>
    <cellStyle name="Normal 3 3 2 5 5 3 2 3" xfId="0"/>
    <cellStyle name="Normal 3 3 2 5 5 3 3" xfId="0"/>
    <cellStyle name="Normal 3 3 2 5 5 3 3 2" xfId="0"/>
    <cellStyle name="Normal 3 3 2 5 5 3 4" xfId="0"/>
    <cellStyle name="Normal 3 3 2 5 5 4" xfId="0"/>
    <cellStyle name="Normal 3 3 2 5 5 4 2" xfId="0"/>
    <cellStyle name="Normal 3 3 2 5 5 4 2 2" xfId="0"/>
    <cellStyle name="Normal 3 3 2 5 5 4 3" xfId="0"/>
    <cellStyle name="Normal 3 3 2 5 5 5" xfId="0"/>
    <cellStyle name="Normal 3 3 2 5 5 5 2" xfId="0"/>
    <cellStyle name="Normal 3 3 2 5 5 6" xfId="0"/>
    <cellStyle name="Normal 3 3 2 5 6" xfId="0"/>
    <cellStyle name="Normal 3 3 2 5 6 2" xfId="0"/>
    <cellStyle name="Normal 3 3 2 5 6 2 2" xfId="0"/>
    <cellStyle name="Normal 3 3 2 5 6 2 2 2" xfId="0"/>
    <cellStyle name="Normal 3 3 2 5 6 2 2 2 2" xfId="0"/>
    <cellStyle name="Normal 3 3 2 5 6 2 2 3" xfId="0"/>
    <cellStyle name="Normal 3 3 2 5 6 2 3" xfId="0"/>
    <cellStyle name="Normal 3 3 2 5 6 2 3 2" xfId="0"/>
    <cellStyle name="Normal 3 3 2 5 6 2 4" xfId="0"/>
    <cellStyle name="Normal 3 3 2 5 6 3" xfId="0"/>
    <cellStyle name="Normal 3 3 2 5 6 3 2" xfId="0"/>
    <cellStyle name="Normal 3 3 2 5 6 3 2 2" xfId="0"/>
    <cellStyle name="Normal 3 3 2 5 6 3 2 2 2" xfId="0"/>
    <cellStyle name="Normal 3 3 2 5 6 3 2 3" xfId="0"/>
    <cellStyle name="Normal 3 3 2 5 6 3 3" xfId="0"/>
    <cellStyle name="Normal 3 3 2 5 6 3 3 2" xfId="0"/>
    <cellStyle name="Normal 3 3 2 5 6 3 4" xfId="0"/>
    <cellStyle name="Normal 3 3 2 5 6 4" xfId="0"/>
    <cellStyle name="Normal 3 3 2 5 6 4 2" xfId="0"/>
    <cellStyle name="Normal 3 3 2 5 6 4 2 2" xfId="0"/>
    <cellStyle name="Normal 3 3 2 5 6 4 3" xfId="0"/>
    <cellStyle name="Normal 3 3 2 5 6 5" xfId="0"/>
    <cellStyle name="Normal 3 3 2 5 6 5 2" xfId="0"/>
    <cellStyle name="Normal 3 3 2 5 6 6" xfId="0"/>
    <cellStyle name="Normal 3 3 2 5 7" xfId="0"/>
    <cellStyle name="Normal 3 3 2 5 7 2" xfId="0"/>
    <cellStyle name="Normal 3 3 2 5 7 2 2" xfId="0"/>
    <cellStyle name="Normal 3 3 2 5 7 2 2 2" xfId="0"/>
    <cellStyle name="Normal 3 3 2 5 7 2 3" xfId="0"/>
    <cellStyle name="Normal 3 3 2 5 7 3" xfId="0"/>
    <cellStyle name="Normal 3 3 2 5 7 3 2" xfId="0"/>
    <cellStyle name="Normal 3 3 2 5 7 4" xfId="0"/>
    <cellStyle name="Normal 3 3 2 5 8" xfId="0"/>
    <cellStyle name="Normal 3 3 2 5 8 2" xfId="0"/>
    <cellStyle name="Normal 3 3 2 5 8 2 2" xfId="0"/>
    <cellStyle name="Normal 3 3 2 5 8 2 2 2" xfId="0"/>
    <cellStyle name="Normal 3 3 2 5 8 2 3" xfId="0"/>
    <cellStyle name="Normal 3 3 2 5 8 3" xfId="0"/>
    <cellStyle name="Normal 3 3 2 5 8 3 2" xfId="0"/>
    <cellStyle name="Normal 3 3 2 5 8 4" xfId="0"/>
    <cellStyle name="Normal 3 3 2 5 9" xfId="0"/>
    <cellStyle name="Normal 3 3 2 5 9 2" xfId="0"/>
    <cellStyle name="Normal 3 3 2 5 9 2 2" xfId="0"/>
    <cellStyle name="Normal 3 3 2 5 9 2 2 2" xfId="0"/>
    <cellStyle name="Normal 3 3 2 5 9 2 3" xfId="0"/>
    <cellStyle name="Normal 3 3 2 5 9 3" xfId="0"/>
    <cellStyle name="Normal 3 3 2 5 9 3 2" xfId="0"/>
    <cellStyle name="Normal 3 3 2 5 9 4" xfId="0"/>
    <cellStyle name="Normal 3 3 2 6" xfId="0"/>
    <cellStyle name="Normal 3 3 2 6 10" xfId="0"/>
    <cellStyle name="Normal 3 3 2 6 10 2" xfId="0"/>
    <cellStyle name="Normal 3 3 2 6 10 2 2" xfId="0"/>
    <cellStyle name="Normal 3 3 2 6 10 3" xfId="0"/>
    <cellStyle name="Normal 3 3 2 6 11" xfId="0"/>
    <cellStyle name="Normal 3 3 2 6 11 2" xfId="0"/>
    <cellStyle name="Normal 3 3 2 6 12" xfId="0"/>
    <cellStyle name="Normal 3 3 2 6 12 2" xfId="0"/>
    <cellStyle name="Normal 3 3 2 6 13" xfId="0"/>
    <cellStyle name="Normal 3 3 2 6 13 2" xfId="0"/>
    <cellStyle name="Normal 3 3 2 6 14" xfId="0"/>
    <cellStyle name="Normal 3 3 2 6 2" xfId="0"/>
    <cellStyle name="Normal 3 3 2 6 2 10" xfId="0"/>
    <cellStyle name="Normal 3 3 2 6 2 2" xfId="0"/>
    <cellStyle name="Normal 3 3 2 6 2 2 2" xfId="0"/>
    <cellStyle name="Normal 3 3 2 6 2 2 2 2" xfId="0"/>
    <cellStyle name="Normal 3 3 2 6 2 2 2 2 2" xfId="0"/>
    <cellStyle name="Normal 3 3 2 6 2 2 2 2 2 2" xfId="0"/>
    <cellStyle name="Normal 3 3 2 6 2 2 2 2 2 2 2" xfId="0"/>
    <cellStyle name="Normal 3 3 2 6 2 2 2 2 2 3" xfId="0"/>
    <cellStyle name="Normal 3 3 2 6 2 2 2 2 3" xfId="0"/>
    <cellStyle name="Normal 3 3 2 6 2 2 2 2 3 2" xfId="0"/>
    <cellStyle name="Normal 3 3 2 6 2 2 2 2 4" xfId="0"/>
    <cellStyle name="Normal 3 3 2 6 2 2 2 3" xfId="0"/>
    <cellStyle name="Normal 3 3 2 6 2 2 2 3 2" xfId="0"/>
    <cellStyle name="Normal 3 3 2 6 2 2 2 3 2 2" xfId="0"/>
    <cellStyle name="Normal 3 3 2 6 2 2 2 3 2 2 2" xfId="0"/>
    <cellStyle name="Normal 3 3 2 6 2 2 2 3 2 3" xfId="0"/>
    <cellStyle name="Normal 3 3 2 6 2 2 2 3 3" xfId="0"/>
    <cellStyle name="Normal 3 3 2 6 2 2 2 3 3 2" xfId="0"/>
    <cellStyle name="Normal 3 3 2 6 2 2 2 3 4" xfId="0"/>
    <cellStyle name="Normal 3 3 2 6 2 2 2 4" xfId="0"/>
    <cellStyle name="Normal 3 3 2 6 2 2 2 4 2" xfId="0"/>
    <cellStyle name="Normal 3 3 2 6 2 2 2 4 2 2" xfId="0"/>
    <cellStyle name="Normal 3 3 2 6 2 2 2 4 3" xfId="0"/>
    <cellStyle name="Normal 3 3 2 6 2 2 2 5" xfId="0"/>
    <cellStyle name="Normal 3 3 2 6 2 2 2 5 2" xfId="0"/>
    <cellStyle name="Normal 3 3 2 6 2 2 2 6" xfId="0"/>
    <cellStyle name="Normal 3 3 2 6 2 2 3" xfId="0"/>
    <cellStyle name="Normal 3 3 2 6 2 2 3 2" xfId="0"/>
    <cellStyle name="Normal 3 3 2 6 2 2 3 2 2" xfId="0"/>
    <cellStyle name="Normal 3 3 2 6 2 2 3 2 2 2" xfId="0"/>
    <cellStyle name="Normal 3 3 2 6 2 2 3 2 3" xfId="0"/>
    <cellStyle name="Normal 3 3 2 6 2 2 3 3" xfId="0"/>
    <cellStyle name="Normal 3 3 2 6 2 2 3 3 2" xfId="0"/>
    <cellStyle name="Normal 3 3 2 6 2 2 3 4" xfId="0"/>
    <cellStyle name="Normal 3 3 2 6 2 2 4" xfId="0"/>
    <cellStyle name="Normal 3 3 2 6 2 2 4 2" xfId="0"/>
    <cellStyle name="Normal 3 3 2 6 2 2 4 2 2" xfId="0"/>
    <cellStyle name="Normal 3 3 2 6 2 2 4 2 2 2" xfId="0"/>
    <cellStyle name="Normal 3 3 2 6 2 2 4 2 3" xfId="0"/>
    <cellStyle name="Normal 3 3 2 6 2 2 4 3" xfId="0"/>
    <cellStyle name="Normal 3 3 2 6 2 2 4 3 2" xfId="0"/>
    <cellStyle name="Normal 3 3 2 6 2 2 4 4" xfId="0"/>
    <cellStyle name="Normal 3 3 2 6 2 2 5" xfId="0"/>
    <cellStyle name="Normal 3 3 2 6 2 2 5 2" xfId="0"/>
    <cellStyle name="Normal 3 3 2 6 2 2 5 2 2" xfId="0"/>
    <cellStyle name="Normal 3 3 2 6 2 2 5 2 2 2" xfId="0"/>
    <cellStyle name="Normal 3 3 2 6 2 2 5 2 3" xfId="0"/>
    <cellStyle name="Normal 3 3 2 6 2 2 5 3" xfId="0"/>
    <cellStyle name="Normal 3 3 2 6 2 2 5 3 2" xfId="0"/>
    <cellStyle name="Normal 3 3 2 6 2 2 5 4" xfId="0"/>
    <cellStyle name="Normal 3 3 2 6 2 2 6" xfId="0"/>
    <cellStyle name="Normal 3 3 2 6 2 2 6 2" xfId="0"/>
    <cellStyle name="Normal 3 3 2 6 2 2 6 2 2" xfId="0"/>
    <cellStyle name="Normal 3 3 2 6 2 2 6 3" xfId="0"/>
    <cellStyle name="Normal 3 3 2 6 2 2 7" xfId="0"/>
    <cellStyle name="Normal 3 3 2 6 2 2 7 2" xfId="0"/>
    <cellStyle name="Normal 3 3 2 6 2 2 8" xfId="0"/>
    <cellStyle name="Normal 3 3 2 6 2 3" xfId="0"/>
    <cellStyle name="Normal 3 3 2 6 2 3 2" xfId="0"/>
    <cellStyle name="Normal 3 3 2 6 2 3 2 2" xfId="0"/>
    <cellStyle name="Normal 3 3 2 6 2 3 2 2 2" xfId="0"/>
    <cellStyle name="Normal 3 3 2 6 2 3 2 2 2 2" xfId="0"/>
    <cellStyle name="Normal 3 3 2 6 2 3 2 2 3" xfId="0"/>
    <cellStyle name="Normal 3 3 2 6 2 3 2 3" xfId="0"/>
    <cellStyle name="Normal 3 3 2 6 2 3 2 3 2" xfId="0"/>
    <cellStyle name="Normal 3 3 2 6 2 3 2 4" xfId="0"/>
    <cellStyle name="Normal 3 3 2 6 2 3 3" xfId="0"/>
    <cellStyle name="Normal 3 3 2 6 2 3 3 2" xfId="0"/>
    <cellStyle name="Normal 3 3 2 6 2 3 3 2 2" xfId="0"/>
    <cellStyle name="Normal 3 3 2 6 2 3 3 2 2 2" xfId="0"/>
    <cellStyle name="Normal 3 3 2 6 2 3 3 2 3" xfId="0"/>
    <cellStyle name="Normal 3 3 2 6 2 3 3 3" xfId="0"/>
    <cellStyle name="Normal 3 3 2 6 2 3 3 3 2" xfId="0"/>
    <cellStyle name="Normal 3 3 2 6 2 3 3 4" xfId="0"/>
    <cellStyle name="Normal 3 3 2 6 2 3 4" xfId="0"/>
    <cellStyle name="Normal 3 3 2 6 2 3 4 2" xfId="0"/>
    <cellStyle name="Normal 3 3 2 6 2 3 4 2 2" xfId="0"/>
    <cellStyle name="Normal 3 3 2 6 2 3 4 3" xfId="0"/>
    <cellStyle name="Normal 3 3 2 6 2 3 5" xfId="0"/>
    <cellStyle name="Normal 3 3 2 6 2 3 5 2" xfId="0"/>
    <cellStyle name="Normal 3 3 2 6 2 3 6" xfId="0"/>
    <cellStyle name="Normal 3 3 2 6 2 4" xfId="0"/>
    <cellStyle name="Normal 3 3 2 6 2 4 2" xfId="0"/>
    <cellStyle name="Normal 3 3 2 6 2 4 2 2" xfId="0"/>
    <cellStyle name="Normal 3 3 2 6 2 4 2 2 2" xfId="0"/>
    <cellStyle name="Normal 3 3 2 6 2 4 2 2 2 2" xfId="0"/>
    <cellStyle name="Normal 3 3 2 6 2 4 2 2 3" xfId="0"/>
    <cellStyle name="Normal 3 3 2 6 2 4 2 3" xfId="0"/>
    <cellStyle name="Normal 3 3 2 6 2 4 2 3 2" xfId="0"/>
    <cellStyle name="Normal 3 3 2 6 2 4 2 4" xfId="0"/>
    <cellStyle name="Normal 3 3 2 6 2 4 3" xfId="0"/>
    <cellStyle name="Normal 3 3 2 6 2 4 3 2" xfId="0"/>
    <cellStyle name="Normal 3 3 2 6 2 4 3 2 2" xfId="0"/>
    <cellStyle name="Normal 3 3 2 6 2 4 3 2 2 2" xfId="0"/>
    <cellStyle name="Normal 3 3 2 6 2 4 3 2 3" xfId="0"/>
    <cellStyle name="Normal 3 3 2 6 2 4 3 3" xfId="0"/>
    <cellStyle name="Normal 3 3 2 6 2 4 3 3 2" xfId="0"/>
    <cellStyle name="Normal 3 3 2 6 2 4 3 4" xfId="0"/>
    <cellStyle name="Normal 3 3 2 6 2 4 4" xfId="0"/>
    <cellStyle name="Normal 3 3 2 6 2 4 4 2" xfId="0"/>
    <cellStyle name="Normal 3 3 2 6 2 4 4 2 2" xfId="0"/>
    <cellStyle name="Normal 3 3 2 6 2 4 4 3" xfId="0"/>
    <cellStyle name="Normal 3 3 2 6 2 4 5" xfId="0"/>
    <cellStyle name="Normal 3 3 2 6 2 4 5 2" xfId="0"/>
    <cellStyle name="Normal 3 3 2 6 2 4 6" xfId="0"/>
    <cellStyle name="Normal 3 3 2 6 2 5" xfId="0"/>
    <cellStyle name="Normal 3 3 2 6 2 5 2" xfId="0"/>
    <cellStyle name="Normal 3 3 2 6 2 5 2 2" xfId="0"/>
    <cellStyle name="Normal 3 3 2 6 2 5 2 2 2" xfId="0"/>
    <cellStyle name="Normal 3 3 2 6 2 5 2 3" xfId="0"/>
    <cellStyle name="Normal 3 3 2 6 2 5 3" xfId="0"/>
    <cellStyle name="Normal 3 3 2 6 2 5 3 2" xfId="0"/>
    <cellStyle name="Normal 3 3 2 6 2 5 4" xfId="0"/>
    <cellStyle name="Normal 3 3 2 6 2 6" xfId="0"/>
    <cellStyle name="Normal 3 3 2 6 2 6 2" xfId="0"/>
    <cellStyle name="Normal 3 3 2 6 2 6 2 2" xfId="0"/>
    <cellStyle name="Normal 3 3 2 6 2 6 2 2 2" xfId="0"/>
    <cellStyle name="Normal 3 3 2 6 2 6 2 3" xfId="0"/>
    <cellStyle name="Normal 3 3 2 6 2 6 3" xfId="0"/>
    <cellStyle name="Normal 3 3 2 6 2 6 3 2" xfId="0"/>
    <cellStyle name="Normal 3 3 2 6 2 6 4" xfId="0"/>
    <cellStyle name="Normal 3 3 2 6 2 7" xfId="0"/>
    <cellStyle name="Normal 3 3 2 6 2 7 2" xfId="0"/>
    <cellStyle name="Normal 3 3 2 6 2 7 2 2" xfId="0"/>
    <cellStyle name="Normal 3 3 2 6 2 7 2 2 2" xfId="0"/>
    <cellStyle name="Normal 3 3 2 6 2 7 2 3" xfId="0"/>
    <cellStyle name="Normal 3 3 2 6 2 7 3" xfId="0"/>
    <cellStyle name="Normal 3 3 2 6 2 7 3 2" xfId="0"/>
    <cellStyle name="Normal 3 3 2 6 2 7 4" xfId="0"/>
    <cellStyle name="Normal 3 3 2 6 2 8" xfId="0"/>
    <cellStyle name="Normal 3 3 2 6 2 8 2" xfId="0"/>
    <cellStyle name="Normal 3 3 2 6 2 8 2 2" xfId="0"/>
    <cellStyle name="Normal 3 3 2 6 2 8 3" xfId="0"/>
    <cellStyle name="Normal 3 3 2 6 2 9" xfId="0"/>
    <cellStyle name="Normal 3 3 2 6 2 9 2" xfId="0"/>
    <cellStyle name="Normal 3 3 2 6 3" xfId="0"/>
    <cellStyle name="Normal 3 3 2 6 3 10" xfId="0"/>
    <cellStyle name="Normal 3 3 2 6 3 2" xfId="0"/>
    <cellStyle name="Normal 3 3 2 6 3 2 2" xfId="0"/>
    <cellStyle name="Normal 3 3 2 6 3 2 2 2" xfId="0"/>
    <cellStyle name="Normal 3 3 2 6 3 2 2 2 2" xfId="0"/>
    <cellStyle name="Normal 3 3 2 6 3 2 2 2 2 2" xfId="0"/>
    <cellStyle name="Normal 3 3 2 6 3 2 2 2 2 2 2" xfId="0"/>
    <cellStyle name="Normal 3 3 2 6 3 2 2 2 2 3" xfId="0"/>
    <cellStyle name="Normal 3 3 2 6 3 2 2 2 3" xfId="0"/>
    <cellStyle name="Normal 3 3 2 6 3 2 2 2 3 2" xfId="0"/>
    <cellStyle name="Normal 3 3 2 6 3 2 2 2 4" xfId="0"/>
    <cellStyle name="Normal 3 3 2 6 3 2 2 3" xfId="0"/>
    <cellStyle name="Normal 3 3 2 6 3 2 2 3 2" xfId="0"/>
    <cellStyle name="Normal 3 3 2 6 3 2 2 3 2 2" xfId="0"/>
    <cellStyle name="Normal 3 3 2 6 3 2 2 3 2 2 2" xfId="0"/>
    <cellStyle name="Normal 3 3 2 6 3 2 2 3 2 3" xfId="0"/>
    <cellStyle name="Normal 3 3 2 6 3 2 2 3 3" xfId="0"/>
    <cellStyle name="Normal 3 3 2 6 3 2 2 3 3 2" xfId="0"/>
    <cellStyle name="Normal 3 3 2 6 3 2 2 3 4" xfId="0"/>
    <cellStyle name="Normal 3 3 2 6 3 2 2 4" xfId="0"/>
    <cellStyle name="Normal 3 3 2 6 3 2 2 4 2" xfId="0"/>
    <cellStyle name="Normal 3 3 2 6 3 2 2 4 2 2" xfId="0"/>
    <cellStyle name="Normal 3 3 2 6 3 2 2 4 3" xfId="0"/>
    <cellStyle name="Normal 3 3 2 6 3 2 2 5" xfId="0"/>
    <cellStyle name="Normal 3 3 2 6 3 2 2 5 2" xfId="0"/>
    <cellStyle name="Normal 3 3 2 6 3 2 2 6" xfId="0"/>
    <cellStyle name="Normal 3 3 2 6 3 2 3" xfId="0"/>
    <cellStyle name="Normal 3 3 2 6 3 2 3 2" xfId="0"/>
    <cellStyle name="Normal 3 3 2 6 3 2 3 2 2" xfId="0"/>
    <cellStyle name="Normal 3 3 2 6 3 2 3 2 2 2" xfId="0"/>
    <cellStyle name="Normal 3 3 2 6 3 2 3 2 3" xfId="0"/>
    <cellStyle name="Normal 3 3 2 6 3 2 3 3" xfId="0"/>
    <cellStyle name="Normal 3 3 2 6 3 2 3 3 2" xfId="0"/>
    <cellStyle name="Normal 3 3 2 6 3 2 3 4" xfId="0"/>
    <cellStyle name="Normal 3 3 2 6 3 2 4" xfId="0"/>
    <cellStyle name="Normal 3 3 2 6 3 2 4 2" xfId="0"/>
    <cellStyle name="Normal 3 3 2 6 3 2 4 2 2" xfId="0"/>
    <cellStyle name="Normal 3 3 2 6 3 2 4 2 2 2" xfId="0"/>
    <cellStyle name="Normal 3 3 2 6 3 2 4 2 3" xfId="0"/>
    <cellStyle name="Normal 3 3 2 6 3 2 4 3" xfId="0"/>
    <cellStyle name="Normal 3 3 2 6 3 2 4 3 2" xfId="0"/>
    <cellStyle name="Normal 3 3 2 6 3 2 4 4" xfId="0"/>
    <cellStyle name="Normal 3 3 2 6 3 2 5" xfId="0"/>
    <cellStyle name="Normal 3 3 2 6 3 2 5 2" xfId="0"/>
    <cellStyle name="Normal 3 3 2 6 3 2 5 2 2" xfId="0"/>
    <cellStyle name="Normal 3 3 2 6 3 2 5 2 2 2" xfId="0"/>
    <cellStyle name="Normal 3 3 2 6 3 2 5 2 3" xfId="0"/>
    <cellStyle name="Normal 3 3 2 6 3 2 5 3" xfId="0"/>
    <cellStyle name="Normal 3 3 2 6 3 2 5 3 2" xfId="0"/>
    <cellStyle name="Normal 3 3 2 6 3 2 5 4" xfId="0"/>
    <cellStyle name="Normal 3 3 2 6 3 2 6" xfId="0"/>
    <cellStyle name="Normal 3 3 2 6 3 2 6 2" xfId="0"/>
    <cellStyle name="Normal 3 3 2 6 3 2 6 2 2" xfId="0"/>
    <cellStyle name="Normal 3 3 2 6 3 2 6 3" xfId="0"/>
    <cellStyle name="Normal 3 3 2 6 3 2 7" xfId="0"/>
    <cellStyle name="Normal 3 3 2 6 3 2 7 2" xfId="0"/>
    <cellStyle name="Normal 3 3 2 6 3 2 8" xfId="0"/>
    <cellStyle name="Normal 3 3 2 6 3 3" xfId="0"/>
    <cellStyle name="Normal 3 3 2 6 3 3 2" xfId="0"/>
    <cellStyle name="Normal 3 3 2 6 3 3 2 2" xfId="0"/>
    <cellStyle name="Normal 3 3 2 6 3 3 2 2 2" xfId="0"/>
    <cellStyle name="Normal 3 3 2 6 3 3 2 2 2 2" xfId="0"/>
    <cellStyle name="Normal 3 3 2 6 3 3 2 2 3" xfId="0"/>
    <cellStyle name="Normal 3 3 2 6 3 3 2 3" xfId="0"/>
    <cellStyle name="Normal 3 3 2 6 3 3 2 3 2" xfId="0"/>
    <cellStyle name="Normal 3 3 2 6 3 3 2 4" xfId="0"/>
    <cellStyle name="Normal 3 3 2 6 3 3 3" xfId="0"/>
    <cellStyle name="Normal 3 3 2 6 3 3 3 2" xfId="0"/>
    <cellStyle name="Normal 3 3 2 6 3 3 3 2 2" xfId="0"/>
    <cellStyle name="Normal 3 3 2 6 3 3 3 2 2 2" xfId="0"/>
    <cellStyle name="Normal 3 3 2 6 3 3 3 2 3" xfId="0"/>
    <cellStyle name="Normal 3 3 2 6 3 3 3 3" xfId="0"/>
    <cellStyle name="Normal 3 3 2 6 3 3 3 3 2" xfId="0"/>
    <cellStyle name="Normal 3 3 2 6 3 3 3 4" xfId="0"/>
    <cellStyle name="Normal 3 3 2 6 3 3 4" xfId="0"/>
    <cellStyle name="Normal 3 3 2 6 3 3 4 2" xfId="0"/>
    <cellStyle name="Normal 3 3 2 6 3 3 4 2 2" xfId="0"/>
    <cellStyle name="Normal 3 3 2 6 3 3 4 3" xfId="0"/>
    <cellStyle name="Normal 3 3 2 6 3 3 5" xfId="0"/>
    <cellStyle name="Normal 3 3 2 6 3 3 5 2" xfId="0"/>
    <cellStyle name="Normal 3 3 2 6 3 3 6" xfId="0"/>
    <cellStyle name="Normal 3 3 2 6 3 4" xfId="0"/>
    <cellStyle name="Normal 3 3 2 6 3 4 2" xfId="0"/>
    <cellStyle name="Normal 3 3 2 6 3 4 2 2" xfId="0"/>
    <cellStyle name="Normal 3 3 2 6 3 4 2 2 2" xfId="0"/>
    <cellStyle name="Normal 3 3 2 6 3 4 2 2 2 2" xfId="0"/>
    <cellStyle name="Normal 3 3 2 6 3 4 2 2 3" xfId="0"/>
    <cellStyle name="Normal 3 3 2 6 3 4 2 3" xfId="0"/>
    <cellStyle name="Normal 3 3 2 6 3 4 2 3 2" xfId="0"/>
    <cellStyle name="Normal 3 3 2 6 3 4 2 4" xfId="0"/>
    <cellStyle name="Normal 3 3 2 6 3 4 3" xfId="0"/>
    <cellStyle name="Normal 3 3 2 6 3 4 3 2" xfId="0"/>
    <cellStyle name="Normal 3 3 2 6 3 4 3 2 2" xfId="0"/>
    <cellStyle name="Normal 3 3 2 6 3 4 3 2 2 2" xfId="0"/>
    <cellStyle name="Normal 3 3 2 6 3 4 3 2 3" xfId="0"/>
    <cellStyle name="Normal 3 3 2 6 3 4 3 3" xfId="0"/>
    <cellStyle name="Normal 3 3 2 6 3 4 3 3 2" xfId="0"/>
    <cellStyle name="Normal 3 3 2 6 3 4 3 4" xfId="0"/>
    <cellStyle name="Normal 3 3 2 6 3 4 4" xfId="0"/>
    <cellStyle name="Normal 3 3 2 6 3 4 4 2" xfId="0"/>
    <cellStyle name="Normal 3 3 2 6 3 4 4 2 2" xfId="0"/>
    <cellStyle name="Normal 3 3 2 6 3 4 4 3" xfId="0"/>
    <cellStyle name="Normal 3 3 2 6 3 4 5" xfId="0"/>
    <cellStyle name="Normal 3 3 2 6 3 4 5 2" xfId="0"/>
    <cellStyle name="Normal 3 3 2 6 3 4 6" xfId="0"/>
    <cellStyle name="Normal 3 3 2 6 3 5" xfId="0"/>
    <cellStyle name="Normal 3 3 2 6 3 5 2" xfId="0"/>
    <cellStyle name="Normal 3 3 2 6 3 5 2 2" xfId="0"/>
    <cellStyle name="Normal 3 3 2 6 3 5 2 2 2" xfId="0"/>
    <cellStyle name="Normal 3 3 2 6 3 5 2 3" xfId="0"/>
    <cellStyle name="Normal 3 3 2 6 3 5 3" xfId="0"/>
    <cellStyle name="Normal 3 3 2 6 3 5 3 2" xfId="0"/>
    <cellStyle name="Normal 3 3 2 6 3 5 4" xfId="0"/>
    <cellStyle name="Normal 3 3 2 6 3 6" xfId="0"/>
    <cellStyle name="Normal 3 3 2 6 3 6 2" xfId="0"/>
    <cellStyle name="Normal 3 3 2 6 3 6 2 2" xfId="0"/>
    <cellStyle name="Normal 3 3 2 6 3 6 2 2 2" xfId="0"/>
    <cellStyle name="Normal 3 3 2 6 3 6 2 3" xfId="0"/>
    <cellStyle name="Normal 3 3 2 6 3 6 3" xfId="0"/>
    <cellStyle name="Normal 3 3 2 6 3 6 3 2" xfId="0"/>
    <cellStyle name="Normal 3 3 2 6 3 6 4" xfId="0"/>
    <cellStyle name="Normal 3 3 2 6 3 7" xfId="0"/>
    <cellStyle name="Normal 3 3 2 6 3 7 2" xfId="0"/>
    <cellStyle name="Normal 3 3 2 6 3 7 2 2" xfId="0"/>
    <cellStyle name="Normal 3 3 2 6 3 7 2 2 2" xfId="0"/>
    <cellStyle name="Normal 3 3 2 6 3 7 2 3" xfId="0"/>
    <cellStyle name="Normal 3 3 2 6 3 7 3" xfId="0"/>
    <cellStyle name="Normal 3 3 2 6 3 7 3 2" xfId="0"/>
    <cellStyle name="Normal 3 3 2 6 3 7 4" xfId="0"/>
    <cellStyle name="Normal 3 3 2 6 3 8" xfId="0"/>
    <cellStyle name="Normal 3 3 2 6 3 8 2" xfId="0"/>
    <cellStyle name="Normal 3 3 2 6 3 8 2 2" xfId="0"/>
    <cellStyle name="Normal 3 3 2 6 3 8 3" xfId="0"/>
    <cellStyle name="Normal 3 3 2 6 3 9" xfId="0"/>
    <cellStyle name="Normal 3 3 2 6 3 9 2" xfId="0"/>
    <cellStyle name="Normal 3 3 2 6 4" xfId="0"/>
    <cellStyle name="Normal 3 3 2 6 4 2" xfId="0"/>
    <cellStyle name="Normal 3 3 2 6 4 2 2" xfId="0"/>
    <cellStyle name="Normal 3 3 2 6 4 2 2 2" xfId="0"/>
    <cellStyle name="Normal 3 3 2 6 4 2 2 2 2" xfId="0"/>
    <cellStyle name="Normal 3 3 2 6 4 2 2 2 2 2" xfId="0"/>
    <cellStyle name="Normal 3 3 2 6 4 2 2 2 3" xfId="0"/>
    <cellStyle name="Normal 3 3 2 6 4 2 2 3" xfId="0"/>
    <cellStyle name="Normal 3 3 2 6 4 2 2 3 2" xfId="0"/>
    <cellStyle name="Normal 3 3 2 6 4 2 2 4" xfId="0"/>
    <cellStyle name="Normal 3 3 2 6 4 2 3" xfId="0"/>
    <cellStyle name="Normal 3 3 2 6 4 2 3 2" xfId="0"/>
    <cellStyle name="Normal 3 3 2 6 4 2 3 2 2" xfId="0"/>
    <cellStyle name="Normal 3 3 2 6 4 2 3 2 2 2" xfId="0"/>
    <cellStyle name="Normal 3 3 2 6 4 2 3 2 3" xfId="0"/>
    <cellStyle name="Normal 3 3 2 6 4 2 3 3" xfId="0"/>
    <cellStyle name="Normal 3 3 2 6 4 2 3 3 2" xfId="0"/>
    <cellStyle name="Normal 3 3 2 6 4 2 3 4" xfId="0"/>
    <cellStyle name="Normal 3 3 2 6 4 2 4" xfId="0"/>
    <cellStyle name="Normal 3 3 2 6 4 2 4 2" xfId="0"/>
    <cellStyle name="Normal 3 3 2 6 4 2 4 2 2" xfId="0"/>
    <cellStyle name="Normal 3 3 2 6 4 2 4 3" xfId="0"/>
    <cellStyle name="Normal 3 3 2 6 4 2 5" xfId="0"/>
    <cellStyle name="Normal 3 3 2 6 4 2 5 2" xfId="0"/>
    <cellStyle name="Normal 3 3 2 6 4 2 6" xfId="0"/>
    <cellStyle name="Normal 3 3 2 6 4 3" xfId="0"/>
    <cellStyle name="Normal 3 3 2 6 4 3 2" xfId="0"/>
    <cellStyle name="Normal 3 3 2 6 4 3 2 2" xfId="0"/>
    <cellStyle name="Normal 3 3 2 6 4 3 2 2 2" xfId="0"/>
    <cellStyle name="Normal 3 3 2 6 4 3 2 3" xfId="0"/>
    <cellStyle name="Normal 3 3 2 6 4 3 3" xfId="0"/>
    <cellStyle name="Normal 3 3 2 6 4 3 3 2" xfId="0"/>
    <cellStyle name="Normal 3 3 2 6 4 3 4" xfId="0"/>
    <cellStyle name="Normal 3 3 2 6 4 4" xfId="0"/>
    <cellStyle name="Normal 3 3 2 6 4 4 2" xfId="0"/>
    <cellStyle name="Normal 3 3 2 6 4 4 2 2" xfId="0"/>
    <cellStyle name="Normal 3 3 2 6 4 4 2 2 2" xfId="0"/>
    <cellStyle name="Normal 3 3 2 6 4 4 2 3" xfId="0"/>
    <cellStyle name="Normal 3 3 2 6 4 4 3" xfId="0"/>
    <cellStyle name="Normal 3 3 2 6 4 4 3 2" xfId="0"/>
    <cellStyle name="Normal 3 3 2 6 4 4 4" xfId="0"/>
    <cellStyle name="Normal 3 3 2 6 4 5" xfId="0"/>
    <cellStyle name="Normal 3 3 2 6 4 5 2" xfId="0"/>
    <cellStyle name="Normal 3 3 2 6 4 5 2 2" xfId="0"/>
    <cellStyle name="Normal 3 3 2 6 4 5 2 2 2" xfId="0"/>
    <cellStyle name="Normal 3 3 2 6 4 5 2 3" xfId="0"/>
    <cellStyle name="Normal 3 3 2 6 4 5 3" xfId="0"/>
    <cellStyle name="Normal 3 3 2 6 4 5 3 2" xfId="0"/>
    <cellStyle name="Normal 3 3 2 6 4 5 4" xfId="0"/>
    <cellStyle name="Normal 3 3 2 6 4 6" xfId="0"/>
    <cellStyle name="Normal 3 3 2 6 4 6 2" xfId="0"/>
    <cellStyle name="Normal 3 3 2 6 4 6 2 2" xfId="0"/>
    <cellStyle name="Normal 3 3 2 6 4 6 3" xfId="0"/>
    <cellStyle name="Normal 3 3 2 6 4 7" xfId="0"/>
    <cellStyle name="Normal 3 3 2 6 4 7 2" xfId="0"/>
    <cellStyle name="Normal 3 3 2 6 4 8" xfId="0"/>
    <cellStyle name="Normal 3 3 2 6 5" xfId="0"/>
    <cellStyle name="Normal 3 3 2 6 5 2" xfId="0"/>
    <cellStyle name="Normal 3 3 2 6 5 2 2" xfId="0"/>
    <cellStyle name="Normal 3 3 2 6 5 2 2 2" xfId="0"/>
    <cellStyle name="Normal 3 3 2 6 5 2 2 2 2" xfId="0"/>
    <cellStyle name="Normal 3 3 2 6 5 2 2 3" xfId="0"/>
    <cellStyle name="Normal 3 3 2 6 5 2 3" xfId="0"/>
    <cellStyle name="Normal 3 3 2 6 5 2 3 2" xfId="0"/>
    <cellStyle name="Normal 3 3 2 6 5 2 4" xfId="0"/>
    <cellStyle name="Normal 3 3 2 6 5 3" xfId="0"/>
    <cellStyle name="Normal 3 3 2 6 5 3 2" xfId="0"/>
    <cellStyle name="Normal 3 3 2 6 5 3 2 2" xfId="0"/>
    <cellStyle name="Normal 3 3 2 6 5 3 2 2 2" xfId="0"/>
    <cellStyle name="Normal 3 3 2 6 5 3 2 3" xfId="0"/>
    <cellStyle name="Normal 3 3 2 6 5 3 3" xfId="0"/>
    <cellStyle name="Normal 3 3 2 6 5 3 3 2" xfId="0"/>
    <cellStyle name="Normal 3 3 2 6 5 3 4" xfId="0"/>
    <cellStyle name="Normal 3 3 2 6 5 4" xfId="0"/>
    <cellStyle name="Normal 3 3 2 6 5 4 2" xfId="0"/>
    <cellStyle name="Normal 3 3 2 6 5 4 2 2" xfId="0"/>
    <cellStyle name="Normal 3 3 2 6 5 4 3" xfId="0"/>
    <cellStyle name="Normal 3 3 2 6 5 5" xfId="0"/>
    <cellStyle name="Normal 3 3 2 6 5 5 2" xfId="0"/>
    <cellStyle name="Normal 3 3 2 6 5 6" xfId="0"/>
    <cellStyle name="Normal 3 3 2 6 6" xfId="0"/>
    <cellStyle name="Normal 3 3 2 6 6 2" xfId="0"/>
    <cellStyle name="Normal 3 3 2 6 6 2 2" xfId="0"/>
    <cellStyle name="Normal 3 3 2 6 6 2 2 2" xfId="0"/>
    <cellStyle name="Normal 3 3 2 6 6 2 2 2 2" xfId="0"/>
    <cellStyle name="Normal 3 3 2 6 6 2 2 3" xfId="0"/>
    <cellStyle name="Normal 3 3 2 6 6 2 3" xfId="0"/>
    <cellStyle name="Normal 3 3 2 6 6 2 3 2" xfId="0"/>
    <cellStyle name="Normal 3 3 2 6 6 2 4" xfId="0"/>
    <cellStyle name="Normal 3 3 2 6 6 3" xfId="0"/>
    <cellStyle name="Normal 3 3 2 6 6 3 2" xfId="0"/>
    <cellStyle name="Normal 3 3 2 6 6 3 2 2" xfId="0"/>
    <cellStyle name="Normal 3 3 2 6 6 3 2 2 2" xfId="0"/>
    <cellStyle name="Normal 3 3 2 6 6 3 2 3" xfId="0"/>
    <cellStyle name="Normal 3 3 2 6 6 3 3" xfId="0"/>
    <cellStyle name="Normal 3 3 2 6 6 3 3 2" xfId="0"/>
    <cellStyle name="Normal 3 3 2 6 6 3 4" xfId="0"/>
    <cellStyle name="Normal 3 3 2 6 6 4" xfId="0"/>
    <cellStyle name="Normal 3 3 2 6 6 4 2" xfId="0"/>
    <cellStyle name="Normal 3 3 2 6 6 4 2 2" xfId="0"/>
    <cellStyle name="Normal 3 3 2 6 6 4 3" xfId="0"/>
    <cellStyle name="Normal 3 3 2 6 6 5" xfId="0"/>
    <cellStyle name="Normal 3 3 2 6 6 5 2" xfId="0"/>
    <cellStyle name="Normal 3 3 2 6 6 6" xfId="0"/>
    <cellStyle name="Normal 3 3 2 6 7" xfId="0"/>
    <cellStyle name="Normal 3 3 2 6 7 2" xfId="0"/>
    <cellStyle name="Normal 3 3 2 6 7 2 2" xfId="0"/>
    <cellStyle name="Normal 3 3 2 6 7 2 2 2" xfId="0"/>
    <cellStyle name="Normal 3 3 2 6 7 2 3" xfId="0"/>
    <cellStyle name="Normal 3 3 2 6 7 3" xfId="0"/>
    <cellStyle name="Normal 3 3 2 6 7 3 2" xfId="0"/>
    <cellStyle name="Normal 3 3 2 6 7 4" xfId="0"/>
    <cellStyle name="Normal 3 3 2 6 8" xfId="0"/>
    <cellStyle name="Normal 3 3 2 6 8 2" xfId="0"/>
    <cellStyle name="Normal 3 3 2 6 8 2 2" xfId="0"/>
    <cellStyle name="Normal 3 3 2 6 8 2 2 2" xfId="0"/>
    <cellStyle name="Normal 3 3 2 6 8 2 3" xfId="0"/>
    <cellStyle name="Normal 3 3 2 6 8 3" xfId="0"/>
    <cellStyle name="Normal 3 3 2 6 8 3 2" xfId="0"/>
    <cellStyle name="Normal 3 3 2 6 8 4" xfId="0"/>
    <cellStyle name="Normal 3 3 2 6 9" xfId="0"/>
    <cellStyle name="Normal 3 3 2 6 9 2" xfId="0"/>
    <cellStyle name="Normal 3 3 2 6 9 2 2" xfId="0"/>
    <cellStyle name="Normal 3 3 2 6 9 2 2 2" xfId="0"/>
    <cellStyle name="Normal 3 3 2 6 9 2 3" xfId="0"/>
    <cellStyle name="Normal 3 3 2 6 9 3" xfId="0"/>
    <cellStyle name="Normal 3 3 2 6 9 3 2" xfId="0"/>
    <cellStyle name="Normal 3 3 2 6 9 4" xfId="0"/>
    <cellStyle name="Normal 3 3 2 7" xfId="0"/>
    <cellStyle name="Normal 3 3 2 7 10" xfId="0"/>
    <cellStyle name="Normal 3 3 2 7 10 2" xfId="0"/>
    <cellStyle name="Normal 3 3 2 7 11" xfId="0"/>
    <cellStyle name="Normal 3 3 2 7 11 2" xfId="0"/>
    <cellStyle name="Normal 3 3 2 7 12" xfId="0"/>
    <cellStyle name="Normal 3 3 2 7 2" xfId="0"/>
    <cellStyle name="Normal 3 3 2 7 2 2" xfId="0"/>
    <cellStyle name="Normal 3 3 2 7 2 2 2" xfId="0"/>
    <cellStyle name="Normal 3 3 2 7 2 2 2 2" xfId="0"/>
    <cellStyle name="Normal 3 3 2 7 2 2 2 2 2" xfId="0"/>
    <cellStyle name="Normal 3 3 2 7 2 2 2 2 2 2" xfId="0"/>
    <cellStyle name="Normal 3 3 2 7 2 2 2 2 3" xfId="0"/>
    <cellStyle name="Normal 3 3 2 7 2 2 2 3" xfId="0"/>
    <cellStyle name="Normal 3 3 2 7 2 2 2 3 2" xfId="0"/>
    <cellStyle name="Normal 3 3 2 7 2 2 2 4" xfId="0"/>
    <cellStyle name="Normal 3 3 2 7 2 2 3" xfId="0"/>
    <cellStyle name="Normal 3 3 2 7 2 2 3 2" xfId="0"/>
    <cellStyle name="Normal 3 3 2 7 2 2 3 2 2" xfId="0"/>
    <cellStyle name="Normal 3 3 2 7 2 2 3 2 2 2" xfId="0"/>
    <cellStyle name="Normal 3 3 2 7 2 2 3 2 3" xfId="0"/>
    <cellStyle name="Normal 3 3 2 7 2 2 3 3" xfId="0"/>
    <cellStyle name="Normal 3 3 2 7 2 2 3 3 2" xfId="0"/>
    <cellStyle name="Normal 3 3 2 7 2 2 3 4" xfId="0"/>
    <cellStyle name="Normal 3 3 2 7 2 2 4" xfId="0"/>
    <cellStyle name="Normal 3 3 2 7 2 2 4 2" xfId="0"/>
    <cellStyle name="Normal 3 3 2 7 2 2 4 2 2" xfId="0"/>
    <cellStyle name="Normal 3 3 2 7 2 2 4 3" xfId="0"/>
    <cellStyle name="Normal 3 3 2 7 2 2 5" xfId="0"/>
    <cellStyle name="Normal 3 3 2 7 2 2 5 2" xfId="0"/>
    <cellStyle name="Normal 3 3 2 7 2 2 6" xfId="0"/>
    <cellStyle name="Normal 3 3 2 7 2 3" xfId="0"/>
    <cellStyle name="Normal 3 3 2 7 2 3 2" xfId="0"/>
    <cellStyle name="Normal 3 3 2 7 2 3 2 2" xfId="0"/>
    <cellStyle name="Normal 3 3 2 7 2 3 2 2 2" xfId="0"/>
    <cellStyle name="Normal 3 3 2 7 2 3 2 3" xfId="0"/>
    <cellStyle name="Normal 3 3 2 7 2 3 3" xfId="0"/>
    <cellStyle name="Normal 3 3 2 7 2 3 3 2" xfId="0"/>
    <cellStyle name="Normal 3 3 2 7 2 3 4" xfId="0"/>
    <cellStyle name="Normal 3 3 2 7 2 4" xfId="0"/>
    <cellStyle name="Normal 3 3 2 7 2 4 2" xfId="0"/>
    <cellStyle name="Normal 3 3 2 7 2 4 2 2" xfId="0"/>
    <cellStyle name="Normal 3 3 2 7 2 4 2 2 2" xfId="0"/>
    <cellStyle name="Normal 3 3 2 7 2 4 2 3" xfId="0"/>
    <cellStyle name="Normal 3 3 2 7 2 4 3" xfId="0"/>
    <cellStyle name="Normal 3 3 2 7 2 4 3 2" xfId="0"/>
    <cellStyle name="Normal 3 3 2 7 2 4 4" xfId="0"/>
    <cellStyle name="Normal 3 3 2 7 2 5" xfId="0"/>
    <cellStyle name="Normal 3 3 2 7 2 5 2" xfId="0"/>
    <cellStyle name="Normal 3 3 2 7 2 5 2 2" xfId="0"/>
    <cellStyle name="Normal 3 3 2 7 2 5 2 2 2" xfId="0"/>
    <cellStyle name="Normal 3 3 2 7 2 5 2 3" xfId="0"/>
    <cellStyle name="Normal 3 3 2 7 2 5 3" xfId="0"/>
    <cellStyle name="Normal 3 3 2 7 2 5 3 2" xfId="0"/>
    <cellStyle name="Normal 3 3 2 7 2 5 4" xfId="0"/>
    <cellStyle name="Normal 3 3 2 7 2 6" xfId="0"/>
    <cellStyle name="Normal 3 3 2 7 2 6 2" xfId="0"/>
    <cellStyle name="Normal 3 3 2 7 2 6 2 2" xfId="0"/>
    <cellStyle name="Normal 3 3 2 7 2 6 3" xfId="0"/>
    <cellStyle name="Normal 3 3 2 7 2 7" xfId="0"/>
    <cellStyle name="Normal 3 3 2 7 2 7 2" xfId="0"/>
    <cellStyle name="Normal 3 3 2 7 2 8" xfId="0"/>
    <cellStyle name="Normal 3 3 2 7 3" xfId="0"/>
    <cellStyle name="Normal 3 3 2 7 3 2" xfId="0"/>
    <cellStyle name="Normal 3 3 2 7 3 2 2" xfId="0"/>
    <cellStyle name="Normal 3 3 2 7 3 2 2 2" xfId="0"/>
    <cellStyle name="Normal 3 3 2 7 3 2 2 2 2" xfId="0"/>
    <cellStyle name="Normal 3 3 2 7 3 2 2 2 2 2" xfId="0"/>
    <cellStyle name="Normal 3 3 2 7 3 2 2 2 3" xfId="0"/>
    <cellStyle name="Normal 3 3 2 7 3 2 2 3" xfId="0"/>
    <cellStyle name="Normal 3 3 2 7 3 2 2 3 2" xfId="0"/>
    <cellStyle name="Normal 3 3 2 7 3 2 2 4" xfId="0"/>
    <cellStyle name="Normal 3 3 2 7 3 2 3" xfId="0"/>
    <cellStyle name="Normal 3 3 2 7 3 2 3 2" xfId="0"/>
    <cellStyle name="Normal 3 3 2 7 3 2 3 2 2" xfId="0"/>
    <cellStyle name="Normal 3 3 2 7 3 2 3 2 2 2" xfId="0"/>
    <cellStyle name="Normal 3 3 2 7 3 2 3 2 3" xfId="0"/>
    <cellStyle name="Normal 3 3 2 7 3 2 3 3" xfId="0"/>
    <cellStyle name="Normal 3 3 2 7 3 2 3 3 2" xfId="0"/>
    <cellStyle name="Normal 3 3 2 7 3 2 3 4" xfId="0"/>
    <cellStyle name="Normal 3 3 2 7 3 2 4" xfId="0"/>
    <cellStyle name="Normal 3 3 2 7 3 2 4 2" xfId="0"/>
    <cellStyle name="Normal 3 3 2 7 3 2 4 2 2" xfId="0"/>
    <cellStyle name="Normal 3 3 2 7 3 2 4 3" xfId="0"/>
    <cellStyle name="Normal 3 3 2 7 3 2 5" xfId="0"/>
    <cellStyle name="Normal 3 3 2 7 3 2 5 2" xfId="0"/>
    <cellStyle name="Normal 3 3 2 7 3 2 6" xfId="0"/>
    <cellStyle name="Normal 3 3 2 7 3 3" xfId="0"/>
    <cellStyle name="Normal 3 3 2 7 3 3 2" xfId="0"/>
    <cellStyle name="Normal 3 3 2 7 3 3 2 2" xfId="0"/>
    <cellStyle name="Normal 3 3 2 7 3 3 2 2 2" xfId="0"/>
    <cellStyle name="Normal 3 3 2 7 3 3 2 3" xfId="0"/>
    <cellStyle name="Normal 3 3 2 7 3 3 3" xfId="0"/>
    <cellStyle name="Normal 3 3 2 7 3 3 3 2" xfId="0"/>
    <cellStyle name="Normal 3 3 2 7 3 3 4" xfId="0"/>
    <cellStyle name="Normal 3 3 2 7 3 4" xfId="0"/>
    <cellStyle name="Normal 3 3 2 7 3 4 2" xfId="0"/>
    <cellStyle name="Normal 3 3 2 7 3 4 2 2" xfId="0"/>
    <cellStyle name="Normal 3 3 2 7 3 4 2 2 2" xfId="0"/>
    <cellStyle name="Normal 3 3 2 7 3 4 2 3" xfId="0"/>
    <cellStyle name="Normal 3 3 2 7 3 4 3" xfId="0"/>
    <cellStyle name="Normal 3 3 2 7 3 4 3 2" xfId="0"/>
    <cellStyle name="Normal 3 3 2 7 3 4 4" xfId="0"/>
    <cellStyle name="Normal 3 3 2 7 3 5" xfId="0"/>
    <cellStyle name="Normal 3 3 2 7 3 5 2" xfId="0"/>
    <cellStyle name="Normal 3 3 2 7 3 5 2 2" xfId="0"/>
    <cellStyle name="Normal 3 3 2 7 3 5 2 2 2" xfId="0"/>
    <cellStyle name="Normal 3 3 2 7 3 5 2 3" xfId="0"/>
    <cellStyle name="Normal 3 3 2 7 3 5 3" xfId="0"/>
    <cellStyle name="Normal 3 3 2 7 3 5 3 2" xfId="0"/>
    <cellStyle name="Normal 3 3 2 7 3 5 4" xfId="0"/>
    <cellStyle name="Normal 3 3 2 7 3 6" xfId="0"/>
    <cellStyle name="Normal 3 3 2 7 3 6 2" xfId="0"/>
    <cellStyle name="Normal 3 3 2 7 3 6 2 2" xfId="0"/>
    <cellStyle name="Normal 3 3 2 7 3 6 3" xfId="0"/>
    <cellStyle name="Normal 3 3 2 7 3 7" xfId="0"/>
    <cellStyle name="Normal 3 3 2 7 3 7 2" xfId="0"/>
    <cellStyle name="Normal 3 3 2 7 3 8" xfId="0"/>
    <cellStyle name="Normal 3 3 2 7 4" xfId="0"/>
    <cellStyle name="Normal 3 3 2 7 4 2" xfId="0"/>
    <cellStyle name="Normal 3 3 2 7 4 2 2" xfId="0"/>
    <cellStyle name="Normal 3 3 2 7 4 2 2 2" xfId="0"/>
    <cellStyle name="Normal 3 3 2 7 4 2 2 2 2" xfId="0"/>
    <cellStyle name="Normal 3 3 2 7 4 2 2 3" xfId="0"/>
    <cellStyle name="Normal 3 3 2 7 4 2 3" xfId="0"/>
    <cellStyle name="Normal 3 3 2 7 4 2 3 2" xfId="0"/>
    <cellStyle name="Normal 3 3 2 7 4 2 4" xfId="0"/>
    <cellStyle name="Normal 3 3 2 7 4 3" xfId="0"/>
    <cellStyle name="Normal 3 3 2 7 4 3 2" xfId="0"/>
    <cellStyle name="Normal 3 3 2 7 4 3 2 2" xfId="0"/>
    <cellStyle name="Normal 3 3 2 7 4 3 2 2 2" xfId="0"/>
    <cellStyle name="Normal 3 3 2 7 4 3 2 3" xfId="0"/>
    <cellStyle name="Normal 3 3 2 7 4 3 3" xfId="0"/>
    <cellStyle name="Normal 3 3 2 7 4 3 3 2" xfId="0"/>
    <cellStyle name="Normal 3 3 2 7 4 3 4" xfId="0"/>
    <cellStyle name="Normal 3 3 2 7 4 4" xfId="0"/>
    <cellStyle name="Normal 3 3 2 7 4 4 2" xfId="0"/>
    <cellStyle name="Normal 3 3 2 7 4 4 2 2" xfId="0"/>
    <cellStyle name="Normal 3 3 2 7 4 4 3" xfId="0"/>
    <cellStyle name="Normal 3 3 2 7 4 5" xfId="0"/>
    <cellStyle name="Normal 3 3 2 7 4 5 2" xfId="0"/>
    <cellStyle name="Normal 3 3 2 7 4 6" xfId="0"/>
    <cellStyle name="Normal 3 3 2 7 5" xfId="0"/>
    <cellStyle name="Normal 3 3 2 7 5 2" xfId="0"/>
    <cellStyle name="Normal 3 3 2 7 5 2 2" xfId="0"/>
    <cellStyle name="Normal 3 3 2 7 5 2 2 2" xfId="0"/>
    <cellStyle name="Normal 3 3 2 7 5 2 2 2 2" xfId="0"/>
    <cellStyle name="Normal 3 3 2 7 5 2 2 3" xfId="0"/>
    <cellStyle name="Normal 3 3 2 7 5 2 3" xfId="0"/>
    <cellStyle name="Normal 3 3 2 7 5 2 3 2" xfId="0"/>
    <cellStyle name="Normal 3 3 2 7 5 2 4" xfId="0"/>
    <cellStyle name="Normal 3 3 2 7 5 3" xfId="0"/>
    <cellStyle name="Normal 3 3 2 7 5 3 2" xfId="0"/>
    <cellStyle name="Normal 3 3 2 7 5 3 2 2" xfId="0"/>
    <cellStyle name="Normal 3 3 2 7 5 3 2 2 2" xfId="0"/>
    <cellStyle name="Normal 3 3 2 7 5 3 2 3" xfId="0"/>
    <cellStyle name="Normal 3 3 2 7 5 3 3" xfId="0"/>
    <cellStyle name="Normal 3 3 2 7 5 3 3 2" xfId="0"/>
    <cellStyle name="Normal 3 3 2 7 5 3 4" xfId="0"/>
    <cellStyle name="Normal 3 3 2 7 5 4" xfId="0"/>
    <cellStyle name="Normal 3 3 2 7 5 4 2" xfId="0"/>
    <cellStyle name="Normal 3 3 2 7 5 4 2 2" xfId="0"/>
    <cellStyle name="Normal 3 3 2 7 5 4 3" xfId="0"/>
    <cellStyle name="Normal 3 3 2 7 5 5" xfId="0"/>
    <cellStyle name="Normal 3 3 2 7 5 5 2" xfId="0"/>
    <cellStyle name="Normal 3 3 2 7 5 6" xfId="0"/>
    <cellStyle name="Normal 3 3 2 7 6" xfId="0"/>
    <cellStyle name="Normal 3 3 2 7 6 2" xfId="0"/>
    <cellStyle name="Normal 3 3 2 7 6 2 2" xfId="0"/>
    <cellStyle name="Normal 3 3 2 7 6 2 2 2" xfId="0"/>
    <cellStyle name="Normal 3 3 2 7 6 2 3" xfId="0"/>
    <cellStyle name="Normal 3 3 2 7 6 3" xfId="0"/>
    <cellStyle name="Normal 3 3 2 7 6 3 2" xfId="0"/>
    <cellStyle name="Normal 3 3 2 7 6 4" xfId="0"/>
    <cellStyle name="Normal 3 3 2 7 7" xfId="0"/>
    <cellStyle name="Normal 3 3 2 7 7 2" xfId="0"/>
    <cellStyle name="Normal 3 3 2 7 7 2 2" xfId="0"/>
    <cellStyle name="Normal 3 3 2 7 7 2 2 2" xfId="0"/>
    <cellStyle name="Normal 3 3 2 7 7 2 3" xfId="0"/>
    <cellStyle name="Normal 3 3 2 7 7 3" xfId="0"/>
    <cellStyle name="Normal 3 3 2 7 7 3 2" xfId="0"/>
    <cellStyle name="Normal 3 3 2 7 7 4" xfId="0"/>
    <cellStyle name="Normal 3 3 2 7 8" xfId="0"/>
    <cellStyle name="Normal 3 3 2 7 8 2" xfId="0"/>
    <cellStyle name="Normal 3 3 2 7 8 2 2" xfId="0"/>
    <cellStyle name="Normal 3 3 2 7 8 2 2 2" xfId="0"/>
    <cellStyle name="Normal 3 3 2 7 8 2 3" xfId="0"/>
    <cellStyle name="Normal 3 3 2 7 8 3" xfId="0"/>
    <cellStyle name="Normal 3 3 2 7 8 3 2" xfId="0"/>
    <cellStyle name="Normal 3 3 2 7 8 4" xfId="0"/>
    <cellStyle name="Normal 3 3 2 7 9" xfId="0"/>
    <cellStyle name="Normal 3 3 2 7 9 2" xfId="0"/>
    <cellStyle name="Normal 3 3 2 7 9 2 2" xfId="0"/>
    <cellStyle name="Normal 3 3 2 7 9 3" xfId="0"/>
    <cellStyle name="Normal 3 3 2 8" xfId="0"/>
    <cellStyle name="Normal 3 3 2 8 10" xfId="0"/>
    <cellStyle name="Normal 3 3 2 8 2" xfId="0"/>
    <cellStyle name="Normal 3 3 2 8 2 2" xfId="0"/>
    <cellStyle name="Normal 3 3 2 8 2 2 2" xfId="0"/>
    <cellStyle name="Normal 3 3 2 8 2 2 2 2" xfId="0"/>
    <cellStyle name="Normal 3 3 2 8 2 2 2 2 2" xfId="0"/>
    <cellStyle name="Normal 3 3 2 8 2 2 2 2 2 2" xfId="0"/>
    <cellStyle name="Normal 3 3 2 8 2 2 2 2 3" xfId="0"/>
    <cellStyle name="Normal 3 3 2 8 2 2 2 3" xfId="0"/>
    <cellStyle name="Normal 3 3 2 8 2 2 2 3 2" xfId="0"/>
    <cellStyle name="Normal 3 3 2 8 2 2 2 4" xfId="0"/>
    <cellStyle name="Normal 3 3 2 8 2 2 3" xfId="0"/>
    <cellStyle name="Normal 3 3 2 8 2 2 3 2" xfId="0"/>
    <cellStyle name="Normal 3 3 2 8 2 2 3 2 2" xfId="0"/>
    <cellStyle name="Normal 3 3 2 8 2 2 3 2 2 2" xfId="0"/>
    <cellStyle name="Normal 3 3 2 8 2 2 3 2 3" xfId="0"/>
    <cellStyle name="Normal 3 3 2 8 2 2 3 3" xfId="0"/>
    <cellStyle name="Normal 3 3 2 8 2 2 3 3 2" xfId="0"/>
    <cellStyle name="Normal 3 3 2 8 2 2 3 4" xfId="0"/>
    <cellStyle name="Normal 3 3 2 8 2 2 4" xfId="0"/>
    <cellStyle name="Normal 3 3 2 8 2 2 4 2" xfId="0"/>
    <cellStyle name="Normal 3 3 2 8 2 2 4 2 2" xfId="0"/>
    <cellStyle name="Normal 3 3 2 8 2 2 4 3" xfId="0"/>
    <cellStyle name="Normal 3 3 2 8 2 2 5" xfId="0"/>
    <cellStyle name="Normal 3 3 2 8 2 2 5 2" xfId="0"/>
    <cellStyle name="Normal 3 3 2 8 2 2 6" xfId="0"/>
    <cellStyle name="Normal 3 3 2 8 2 3" xfId="0"/>
    <cellStyle name="Normal 3 3 2 8 2 3 2" xfId="0"/>
    <cellStyle name="Normal 3 3 2 8 2 3 2 2" xfId="0"/>
    <cellStyle name="Normal 3 3 2 8 2 3 2 2 2" xfId="0"/>
    <cellStyle name="Normal 3 3 2 8 2 3 2 3" xfId="0"/>
    <cellStyle name="Normal 3 3 2 8 2 3 3" xfId="0"/>
    <cellStyle name="Normal 3 3 2 8 2 3 3 2" xfId="0"/>
    <cellStyle name="Normal 3 3 2 8 2 3 4" xfId="0"/>
    <cellStyle name="Normal 3 3 2 8 2 4" xfId="0"/>
    <cellStyle name="Normal 3 3 2 8 2 4 2" xfId="0"/>
    <cellStyle name="Normal 3 3 2 8 2 4 2 2" xfId="0"/>
    <cellStyle name="Normal 3 3 2 8 2 4 2 2 2" xfId="0"/>
    <cellStyle name="Normal 3 3 2 8 2 4 2 3" xfId="0"/>
    <cellStyle name="Normal 3 3 2 8 2 4 3" xfId="0"/>
    <cellStyle name="Normal 3 3 2 8 2 4 3 2" xfId="0"/>
    <cellStyle name="Normal 3 3 2 8 2 4 4" xfId="0"/>
    <cellStyle name="Normal 3 3 2 8 2 5" xfId="0"/>
    <cellStyle name="Normal 3 3 2 8 2 5 2" xfId="0"/>
    <cellStyle name="Normal 3 3 2 8 2 5 2 2" xfId="0"/>
    <cellStyle name="Normal 3 3 2 8 2 5 2 2 2" xfId="0"/>
    <cellStyle name="Normal 3 3 2 8 2 5 2 3" xfId="0"/>
    <cellStyle name="Normal 3 3 2 8 2 5 3" xfId="0"/>
    <cellStyle name="Normal 3 3 2 8 2 5 3 2" xfId="0"/>
    <cellStyle name="Normal 3 3 2 8 2 5 4" xfId="0"/>
    <cellStyle name="Normal 3 3 2 8 2 6" xfId="0"/>
    <cellStyle name="Normal 3 3 2 8 2 6 2" xfId="0"/>
    <cellStyle name="Normal 3 3 2 8 2 6 2 2" xfId="0"/>
    <cellStyle name="Normal 3 3 2 8 2 6 3" xfId="0"/>
    <cellStyle name="Normal 3 3 2 8 2 7" xfId="0"/>
    <cellStyle name="Normal 3 3 2 8 2 7 2" xfId="0"/>
    <cellStyle name="Normal 3 3 2 8 2 8" xfId="0"/>
    <cellStyle name="Normal 3 3 2 8 3" xfId="0"/>
    <cellStyle name="Normal 3 3 2 8 3 2" xfId="0"/>
    <cellStyle name="Normal 3 3 2 8 3 2 2" xfId="0"/>
    <cellStyle name="Normal 3 3 2 8 3 2 2 2" xfId="0"/>
    <cellStyle name="Normal 3 3 2 8 3 2 2 2 2" xfId="0"/>
    <cellStyle name="Normal 3 3 2 8 3 2 2 3" xfId="0"/>
    <cellStyle name="Normal 3 3 2 8 3 2 3" xfId="0"/>
    <cellStyle name="Normal 3 3 2 8 3 2 3 2" xfId="0"/>
    <cellStyle name="Normal 3 3 2 8 3 2 4" xfId="0"/>
    <cellStyle name="Normal 3 3 2 8 3 3" xfId="0"/>
    <cellStyle name="Normal 3 3 2 8 3 3 2" xfId="0"/>
    <cellStyle name="Normal 3 3 2 8 3 3 2 2" xfId="0"/>
    <cellStyle name="Normal 3 3 2 8 3 3 2 2 2" xfId="0"/>
    <cellStyle name="Normal 3 3 2 8 3 3 2 3" xfId="0"/>
    <cellStyle name="Normal 3 3 2 8 3 3 3" xfId="0"/>
    <cellStyle name="Normal 3 3 2 8 3 3 3 2" xfId="0"/>
    <cellStyle name="Normal 3 3 2 8 3 3 4" xfId="0"/>
    <cellStyle name="Normal 3 3 2 8 3 4" xfId="0"/>
    <cellStyle name="Normal 3 3 2 8 3 4 2" xfId="0"/>
    <cellStyle name="Normal 3 3 2 8 3 4 2 2" xfId="0"/>
    <cellStyle name="Normal 3 3 2 8 3 4 3" xfId="0"/>
    <cellStyle name="Normal 3 3 2 8 3 5" xfId="0"/>
    <cellStyle name="Normal 3 3 2 8 3 5 2" xfId="0"/>
    <cellStyle name="Normal 3 3 2 8 3 6" xfId="0"/>
    <cellStyle name="Normal 3 3 2 8 4" xfId="0"/>
    <cellStyle name="Normal 3 3 2 8 4 2" xfId="0"/>
    <cellStyle name="Normal 3 3 2 8 4 2 2" xfId="0"/>
    <cellStyle name="Normal 3 3 2 8 4 2 2 2" xfId="0"/>
    <cellStyle name="Normal 3 3 2 8 4 2 2 2 2" xfId="0"/>
    <cellStyle name="Normal 3 3 2 8 4 2 2 3" xfId="0"/>
    <cellStyle name="Normal 3 3 2 8 4 2 3" xfId="0"/>
    <cellStyle name="Normal 3 3 2 8 4 2 3 2" xfId="0"/>
    <cellStyle name="Normal 3 3 2 8 4 2 4" xfId="0"/>
    <cellStyle name="Normal 3 3 2 8 4 3" xfId="0"/>
    <cellStyle name="Normal 3 3 2 8 4 3 2" xfId="0"/>
    <cellStyle name="Normal 3 3 2 8 4 3 2 2" xfId="0"/>
    <cellStyle name="Normal 3 3 2 8 4 3 2 2 2" xfId="0"/>
    <cellStyle name="Normal 3 3 2 8 4 3 2 3" xfId="0"/>
    <cellStyle name="Normal 3 3 2 8 4 3 3" xfId="0"/>
    <cellStyle name="Normal 3 3 2 8 4 3 3 2" xfId="0"/>
    <cellStyle name="Normal 3 3 2 8 4 3 4" xfId="0"/>
    <cellStyle name="Normal 3 3 2 8 4 4" xfId="0"/>
    <cellStyle name="Normal 3 3 2 8 4 4 2" xfId="0"/>
    <cellStyle name="Normal 3 3 2 8 4 4 2 2" xfId="0"/>
    <cellStyle name="Normal 3 3 2 8 4 4 3" xfId="0"/>
    <cellStyle name="Normal 3 3 2 8 4 5" xfId="0"/>
    <cellStyle name="Normal 3 3 2 8 4 5 2" xfId="0"/>
    <cellStyle name="Normal 3 3 2 8 4 6" xfId="0"/>
    <cellStyle name="Normal 3 3 2 8 5" xfId="0"/>
    <cellStyle name="Normal 3 3 2 8 5 2" xfId="0"/>
    <cellStyle name="Normal 3 3 2 8 5 2 2" xfId="0"/>
    <cellStyle name="Normal 3 3 2 8 5 2 2 2" xfId="0"/>
    <cellStyle name="Normal 3 3 2 8 5 2 3" xfId="0"/>
    <cellStyle name="Normal 3 3 2 8 5 3" xfId="0"/>
    <cellStyle name="Normal 3 3 2 8 5 3 2" xfId="0"/>
    <cellStyle name="Normal 3 3 2 8 5 4" xfId="0"/>
    <cellStyle name="Normal 3 3 2 8 6" xfId="0"/>
    <cellStyle name="Normal 3 3 2 8 6 2" xfId="0"/>
    <cellStyle name="Normal 3 3 2 8 6 2 2" xfId="0"/>
    <cellStyle name="Normal 3 3 2 8 6 2 2 2" xfId="0"/>
    <cellStyle name="Normal 3 3 2 8 6 2 3" xfId="0"/>
    <cellStyle name="Normal 3 3 2 8 6 3" xfId="0"/>
    <cellStyle name="Normal 3 3 2 8 6 3 2" xfId="0"/>
    <cellStyle name="Normal 3 3 2 8 6 4" xfId="0"/>
    <cellStyle name="Normal 3 3 2 8 7" xfId="0"/>
    <cellStyle name="Normal 3 3 2 8 7 2" xfId="0"/>
    <cellStyle name="Normal 3 3 2 8 7 2 2" xfId="0"/>
    <cellStyle name="Normal 3 3 2 8 7 2 2 2" xfId="0"/>
    <cellStyle name="Normal 3 3 2 8 7 2 3" xfId="0"/>
    <cellStyle name="Normal 3 3 2 8 7 3" xfId="0"/>
    <cellStyle name="Normal 3 3 2 8 7 3 2" xfId="0"/>
    <cellStyle name="Normal 3 3 2 8 7 4" xfId="0"/>
    <cellStyle name="Normal 3 3 2 8 8" xfId="0"/>
    <cellStyle name="Normal 3 3 2 8 8 2" xfId="0"/>
    <cellStyle name="Normal 3 3 2 8 8 2 2" xfId="0"/>
    <cellStyle name="Normal 3 3 2 8 8 3" xfId="0"/>
    <cellStyle name="Normal 3 3 2 8 9" xfId="0"/>
    <cellStyle name="Normal 3 3 2 8 9 2" xfId="0"/>
    <cellStyle name="Normal 3 3 2 9" xfId="0"/>
    <cellStyle name="Normal 3 3 2 9 10" xfId="0"/>
    <cellStyle name="Normal 3 3 2 9 2" xfId="0"/>
    <cellStyle name="Normal 3 3 2 9 2 2" xfId="0"/>
    <cellStyle name="Normal 3 3 2 9 2 2 2" xfId="0"/>
    <cellStyle name="Normal 3 3 2 9 2 2 2 2" xfId="0"/>
    <cellStyle name="Normal 3 3 2 9 2 2 2 2 2" xfId="0"/>
    <cellStyle name="Normal 3 3 2 9 2 2 2 2 2 2" xfId="0"/>
    <cellStyle name="Normal 3 3 2 9 2 2 2 2 3" xfId="0"/>
    <cellStyle name="Normal 3 3 2 9 2 2 2 3" xfId="0"/>
    <cellStyle name="Normal 3 3 2 9 2 2 2 3 2" xfId="0"/>
    <cellStyle name="Normal 3 3 2 9 2 2 2 4" xfId="0"/>
    <cellStyle name="Normal 3 3 2 9 2 2 3" xfId="0"/>
    <cellStyle name="Normal 3 3 2 9 2 2 3 2" xfId="0"/>
    <cellStyle name="Normal 3 3 2 9 2 2 3 2 2" xfId="0"/>
    <cellStyle name="Normal 3 3 2 9 2 2 3 2 2 2" xfId="0"/>
    <cellStyle name="Normal 3 3 2 9 2 2 3 2 3" xfId="0"/>
    <cellStyle name="Normal 3 3 2 9 2 2 3 3" xfId="0"/>
    <cellStyle name="Normal 3 3 2 9 2 2 3 3 2" xfId="0"/>
    <cellStyle name="Normal 3 3 2 9 2 2 3 4" xfId="0"/>
    <cellStyle name="Normal 3 3 2 9 2 2 4" xfId="0"/>
    <cellStyle name="Normal 3 3 2 9 2 2 4 2" xfId="0"/>
    <cellStyle name="Normal 3 3 2 9 2 2 4 2 2" xfId="0"/>
    <cellStyle name="Normal 3 3 2 9 2 2 4 3" xfId="0"/>
    <cellStyle name="Normal 3 3 2 9 2 2 5" xfId="0"/>
    <cellStyle name="Normal 3 3 2 9 2 2 5 2" xfId="0"/>
    <cellStyle name="Normal 3 3 2 9 2 2 6" xfId="0"/>
    <cellStyle name="Normal 3 3 2 9 2 3" xfId="0"/>
    <cellStyle name="Normal 3 3 2 9 2 3 2" xfId="0"/>
    <cellStyle name="Normal 3 3 2 9 2 3 2 2" xfId="0"/>
    <cellStyle name="Normal 3 3 2 9 2 3 2 2 2" xfId="0"/>
    <cellStyle name="Normal 3 3 2 9 2 3 2 3" xfId="0"/>
    <cellStyle name="Normal 3 3 2 9 2 3 3" xfId="0"/>
    <cellStyle name="Normal 3 3 2 9 2 3 3 2" xfId="0"/>
    <cellStyle name="Normal 3 3 2 9 2 3 4" xfId="0"/>
    <cellStyle name="Normal 3 3 2 9 2 4" xfId="0"/>
    <cellStyle name="Normal 3 3 2 9 2 4 2" xfId="0"/>
    <cellStyle name="Normal 3 3 2 9 2 4 2 2" xfId="0"/>
    <cellStyle name="Normal 3 3 2 9 2 4 2 2 2" xfId="0"/>
    <cellStyle name="Normal 3 3 2 9 2 4 2 3" xfId="0"/>
    <cellStyle name="Normal 3 3 2 9 2 4 3" xfId="0"/>
    <cellStyle name="Normal 3 3 2 9 2 4 3 2" xfId="0"/>
    <cellStyle name="Normal 3 3 2 9 2 4 4" xfId="0"/>
    <cellStyle name="Normal 3 3 2 9 2 5" xfId="0"/>
    <cellStyle name="Normal 3 3 2 9 2 5 2" xfId="0"/>
    <cellStyle name="Normal 3 3 2 9 2 5 2 2" xfId="0"/>
    <cellStyle name="Normal 3 3 2 9 2 5 2 2 2" xfId="0"/>
    <cellStyle name="Normal 3 3 2 9 2 5 2 3" xfId="0"/>
    <cellStyle name="Normal 3 3 2 9 2 5 3" xfId="0"/>
    <cellStyle name="Normal 3 3 2 9 2 5 3 2" xfId="0"/>
    <cellStyle name="Normal 3 3 2 9 2 5 4" xfId="0"/>
    <cellStyle name="Normal 3 3 2 9 2 6" xfId="0"/>
    <cellStyle name="Normal 3 3 2 9 2 6 2" xfId="0"/>
    <cellStyle name="Normal 3 3 2 9 2 6 2 2" xfId="0"/>
    <cellStyle name="Normal 3 3 2 9 2 6 3" xfId="0"/>
    <cellStyle name="Normal 3 3 2 9 2 7" xfId="0"/>
    <cellStyle name="Normal 3 3 2 9 2 7 2" xfId="0"/>
    <cellStyle name="Normal 3 3 2 9 2 8" xfId="0"/>
    <cellStyle name="Normal 3 3 2 9 3" xfId="0"/>
    <cellStyle name="Normal 3 3 2 9 3 2" xfId="0"/>
    <cellStyle name="Normal 3 3 2 9 3 2 2" xfId="0"/>
    <cellStyle name="Normal 3 3 2 9 3 2 2 2" xfId="0"/>
    <cellStyle name="Normal 3 3 2 9 3 2 2 2 2" xfId="0"/>
    <cellStyle name="Normal 3 3 2 9 3 2 2 3" xfId="0"/>
    <cellStyle name="Normal 3 3 2 9 3 2 3" xfId="0"/>
    <cellStyle name="Normal 3 3 2 9 3 2 3 2" xfId="0"/>
    <cellStyle name="Normal 3 3 2 9 3 2 4" xfId="0"/>
    <cellStyle name="Normal 3 3 2 9 3 3" xfId="0"/>
    <cellStyle name="Normal 3 3 2 9 3 3 2" xfId="0"/>
    <cellStyle name="Normal 3 3 2 9 3 3 2 2" xfId="0"/>
    <cellStyle name="Normal 3 3 2 9 3 3 2 2 2" xfId="0"/>
    <cellStyle name="Normal 3 3 2 9 3 3 2 3" xfId="0"/>
    <cellStyle name="Normal 3 3 2 9 3 3 3" xfId="0"/>
    <cellStyle name="Normal 3 3 2 9 3 3 3 2" xfId="0"/>
    <cellStyle name="Normal 3 3 2 9 3 3 4" xfId="0"/>
    <cellStyle name="Normal 3 3 2 9 3 4" xfId="0"/>
    <cellStyle name="Normal 3 3 2 9 3 4 2" xfId="0"/>
    <cellStyle name="Normal 3 3 2 9 3 4 2 2" xfId="0"/>
    <cellStyle name="Normal 3 3 2 9 3 4 3" xfId="0"/>
    <cellStyle name="Normal 3 3 2 9 3 5" xfId="0"/>
    <cellStyle name="Normal 3 3 2 9 3 5 2" xfId="0"/>
    <cellStyle name="Normal 3 3 2 9 3 6" xfId="0"/>
    <cellStyle name="Normal 3 3 2 9 4" xfId="0"/>
    <cellStyle name="Normal 3 3 2 9 4 2" xfId="0"/>
    <cellStyle name="Normal 3 3 2 9 4 2 2" xfId="0"/>
    <cellStyle name="Normal 3 3 2 9 4 2 2 2" xfId="0"/>
    <cellStyle name="Normal 3 3 2 9 4 2 2 2 2" xfId="0"/>
    <cellStyle name="Normal 3 3 2 9 4 2 2 3" xfId="0"/>
    <cellStyle name="Normal 3 3 2 9 4 2 3" xfId="0"/>
    <cellStyle name="Normal 3 3 2 9 4 2 3 2" xfId="0"/>
    <cellStyle name="Normal 3 3 2 9 4 2 4" xfId="0"/>
    <cellStyle name="Normal 3 3 2 9 4 3" xfId="0"/>
    <cellStyle name="Normal 3 3 2 9 4 3 2" xfId="0"/>
    <cellStyle name="Normal 3 3 2 9 4 3 2 2" xfId="0"/>
    <cellStyle name="Normal 3 3 2 9 4 3 2 2 2" xfId="0"/>
    <cellStyle name="Normal 3 3 2 9 4 3 2 3" xfId="0"/>
    <cellStyle name="Normal 3 3 2 9 4 3 3" xfId="0"/>
    <cellStyle name="Normal 3 3 2 9 4 3 3 2" xfId="0"/>
    <cellStyle name="Normal 3 3 2 9 4 3 4" xfId="0"/>
    <cellStyle name="Normal 3 3 2 9 4 4" xfId="0"/>
    <cellStyle name="Normal 3 3 2 9 4 4 2" xfId="0"/>
    <cellStyle name="Normal 3 3 2 9 4 4 2 2" xfId="0"/>
    <cellStyle name="Normal 3 3 2 9 4 4 3" xfId="0"/>
    <cellStyle name="Normal 3 3 2 9 4 5" xfId="0"/>
    <cellStyle name="Normal 3 3 2 9 4 5 2" xfId="0"/>
    <cellStyle name="Normal 3 3 2 9 4 6" xfId="0"/>
    <cellStyle name="Normal 3 3 2 9 5" xfId="0"/>
    <cellStyle name="Normal 3 3 2 9 5 2" xfId="0"/>
    <cellStyle name="Normal 3 3 2 9 5 2 2" xfId="0"/>
    <cellStyle name="Normal 3 3 2 9 5 2 2 2" xfId="0"/>
    <cellStyle name="Normal 3 3 2 9 5 2 3" xfId="0"/>
    <cellStyle name="Normal 3 3 2 9 5 3" xfId="0"/>
    <cellStyle name="Normal 3 3 2 9 5 3 2" xfId="0"/>
    <cellStyle name="Normal 3 3 2 9 5 4" xfId="0"/>
    <cellStyle name="Normal 3 3 2 9 6" xfId="0"/>
    <cellStyle name="Normal 3 3 2 9 6 2" xfId="0"/>
    <cellStyle name="Normal 3 3 2 9 6 2 2" xfId="0"/>
    <cellStyle name="Normal 3 3 2 9 6 2 2 2" xfId="0"/>
    <cellStyle name="Normal 3 3 2 9 6 2 3" xfId="0"/>
    <cellStyle name="Normal 3 3 2 9 6 3" xfId="0"/>
    <cellStyle name="Normal 3 3 2 9 6 3 2" xfId="0"/>
    <cellStyle name="Normal 3 3 2 9 6 4" xfId="0"/>
    <cellStyle name="Normal 3 3 2 9 7" xfId="0"/>
    <cellStyle name="Normal 3 3 2 9 7 2" xfId="0"/>
    <cellStyle name="Normal 3 3 2 9 7 2 2" xfId="0"/>
    <cellStyle name="Normal 3 3 2 9 7 2 2 2" xfId="0"/>
    <cellStyle name="Normal 3 3 2 9 7 2 3" xfId="0"/>
    <cellStyle name="Normal 3 3 2 9 7 3" xfId="0"/>
    <cellStyle name="Normal 3 3 2 9 7 3 2" xfId="0"/>
    <cellStyle name="Normal 3 3 2 9 7 4" xfId="0"/>
    <cellStyle name="Normal 3 3 2 9 8" xfId="0"/>
    <cellStyle name="Normal 3 3 2 9 8 2" xfId="0"/>
    <cellStyle name="Normal 3 3 2 9 8 2 2" xfId="0"/>
    <cellStyle name="Normal 3 3 2 9 8 3" xfId="0"/>
    <cellStyle name="Normal 3 3 2 9 9" xfId="0"/>
    <cellStyle name="Normal 3 3 2 9 9 2" xfId="0"/>
    <cellStyle name="Normal 3 3 20" xfId="0"/>
    <cellStyle name="Normal 3 3 20 2" xfId="0"/>
    <cellStyle name="Normal 3 3 21" xfId="0"/>
    <cellStyle name="Normal 3 3 21 2" xfId="0"/>
    <cellStyle name="Normal 3 3 22" xfId="0"/>
    <cellStyle name="Normal 3 3 23" xfId="0"/>
    <cellStyle name="Normal 3 3 3" xfId="0"/>
    <cellStyle name="Normal 3 3 3 10" xfId="0"/>
    <cellStyle name="Normal 3 3 3 10 2" xfId="0"/>
    <cellStyle name="Normal 3 3 3 10 2 2" xfId="0"/>
    <cellStyle name="Normal 3 3 3 10 2 2 2" xfId="0"/>
    <cellStyle name="Normal 3 3 3 10 2 2 2 2" xfId="0"/>
    <cellStyle name="Normal 3 3 3 10 2 2 3" xfId="0"/>
    <cellStyle name="Normal 3 3 3 10 2 3" xfId="0"/>
    <cellStyle name="Normal 3 3 3 10 2 3 2" xfId="0"/>
    <cellStyle name="Normal 3 3 3 10 2 4" xfId="0"/>
    <cellStyle name="Normal 3 3 3 10 3" xfId="0"/>
    <cellStyle name="Normal 3 3 3 10 3 2" xfId="0"/>
    <cellStyle name="Normal 3 3 3 10 3 2 2" xfId="0"/>
    <cellStyle name="Normal 3 3 3 10 3 2 2 2" xfId="0"/>
    <cellStyle name="Normal 3 3 3 10 3 2 3" xfId="0"/>
    <cellStyle name="Normal 3 3 3 10 3 3" xfId="0"/>
    <cellStyle name="Normal 3 3 3 10 3 3 2" xfId="0"/>
    <cellStyle name="Normal 3 3 3 10 3 4" xfId="0"/>
    <cellStyle name="Normal 3 3 3 10 4" xfId="0"/>
    <cellStyle name="Normal 3 3 3 10 4 2" xfId="0"/>
    <cellStyle name="Normal 3 3 3 10 4 2 2" xfId="0"/>
    <cellStyle name="Normal 3 3 3 10 4 3" xfId="0"/>
    <cellStyle name="Normal 3 3 3 10 5" xfId="0"/>
    <cellStyle name="Normal 3 3 3 10 5 2" xfId="0"/>
    <cellStyle name="Normal 3 3 3 10 6" xfId="0"/>
    <cellStyle name="Normal 3 3 3 11" xfId="0"/>
    <cellStyle name="Normal 3 3 3 11 2" xfId="0"/>
    <cellStyle name="Normal 3 3 3 11 2 2" xfId="0"/>
    <cellStyle name="Normal 3 3 3 11 2 2 2" xfId="0"/>
    <cellStyle name="Normal 3 3 3 11 2 2 2 2" xfId="0"/>
    <cellStyle name="Normal 3 3 3 11 2 2 3" xfId="0"/>
    <cellStyle name="Normal 3 3 3 11 2 3" xfId="0"/>
    <cellStyle name="Normal 3 3 3 11 2 3 2" xfId="0"/>
    <cellStyle name="Normal 3 3 3 11 2 4" xfId="0"/>
    <cellStyle name="Normal 3 3 3 11 3" xfId="0"/>
    <cellStyle name="Normal 3 3 3 11 3 2" xfId="0"/>
    <cellStyle name="Normal 3 3 3 11 3 2 2" xfId="0"/>
    <cellStyle name="Normal 3 3 3 11 3 2 2 2" xfId="0"/>
    <cellStyle name="Normal 3 3 3 11 3 2 3" xfId="0"/>
    <cellStyle name="Normal 3 3 3 11 3 3" xfId="0"/>
    <cellStyle name="Normal 3 3 3 11 3 3 2" xfId="0"/>
    <cellStyle name="Normal 3 3 3 11 3 4" xfId="0"/>
    <cellStyle name="Normal 3 3 3 11 4" xfId="0"/>
    <cellStyle name="Normal 3 3 3 11 4 2" xfId="0"/>
    <cellStyle name="Normal 3 3 3 11 4 2 2" xfId="0"/>
    <cellStyle name="Normal 3 3 3 11 4 3" xfId="0"/>
    <cellStyle name="Normal 3 3 3 11 5" xfId="0"/>
    <cellStyle name="Normal 3 3 3 11 5 2" xfId="0"/>
    <cellStyle name="Normal 3 3 3 11 6" xfId="0"/>
    <cellStyle name="Normal 3 3 3 12" xfId="0"/>
    <cellStyle name="Normal 3 3 3 12 2" xfId="0"/>
    <cellStyle name="Normal 3 3 3 12 2 2" xfId="0"/>
    <cellStyle name="Normal 3 3 3 12 2 2 2" xfId="0"/>
    <cellStyle name="Normal 3 3 3 12 2 3" xfId="0"/>
    <cellStyle name="Normal 3 3 3 12 3" xfId="0"/>
    <cellStyle name="Normal 3 3 3 12 3 2" xfId="0"/>
    <cellStyle name="Normal 3 3 3 12 4" xfId="0"/>
    <cellStyle name="Normal 3 3 3 13" xfId="0"/>
    <cellStyle name="Normal 3 3 3 13 2" xfId="0"/>
    <cellStyle name="Normal 3 3 3 13 2 2" xfId="0"/>
    <cellStyle name="Normal 3 3 3 13 2 2 2" xfId="0"/>
    <cellStyle name="Normal 3 3 3 13 2 3" xfId="0"/>
    <cellStyle name="Normal 3 3 3 13 3" xfId="0"/>
    <cellStyle name="Normal 3 3 3 13 3 2" xfId="0"/>
    <cellStyle name="Normal 3 3 3 13 4" xfId="0"/>
    <cellStyle name="Normal 3 3 3 14" xfId="0"/>
    <cellStyle name="Normal 3 3 3 14 2" xfId="0"/>
    <cellStyle name="Normal 3 3 3 14 2 2" xfId="0"/>
    <cellStyle name="Normal 3 3 3 14 2 2 2" xfId="0"/>
    <cellStyle name="Normal 3 3 3 14 2 3" xfId="0"/>
    <cellStyle name="Normal 3 3 3 14 3" xfId="0"/>
    <cellStyle name="Normal 3 3 3 14 3 2" xfId="0"/>
    <cellStyle name="Normal 3 3 3 14 4" xfId="0"/>
    <cellStyle name="Normal 3 3 3 15" xfId="0"/>
    <cellStyle name="Normal 3 3 3 15 2" xfId="0"/>
    <cellStyle name="Normal 3 3 3 15 2 2" xfId="0"/>
    <cellStyle name="Normal 3 3 3 15 3" xfId="0"/>
    <cellStyle name="Normal 3 3 3 16" xfId="0"/>
    <cellStyle name="Normal 3 3 3 16 2" xfId="0"/>
    <cellStyle name="Normal 3 3 3 17" xfId="0"/>
    <cellStyle name="Normal 3 3 3 17 2" xfId="0"/>
    <cellStyle name="Normal 3 3 3 18" xfId="0"/>
    <cellStyle name="Normal 3 3 3 18 2" xfId="0"/>
    <cellStyle name="Normal 3 3 3 19" xfId="0"/>
    <cellStyle name="Normal 3 3 3 2" xfId="0"/>
    <cellStyle name="Normal 3 3 3 2 10" xfId="0"/>
    <cellStyle name="Normal 3 3 3 2 10 2" xfId="0"/>
    <cellStyle name="Normal 3 3 3 2 10 2 2" xfId="0"/>
    <cellStyle name="Normal 3 3 3 2 10 2 2 2" xfId="0"/>
    <cellStyle name="Normal 3 3 3 2 10 2 3" xfId="0"/>
    <cellStyle name="Normal 3 3 3 2 10 3" xfId="0"/>
    <cellStyle name="Normal 3 3 3 2 10 3 2" xfId="0"/>
    <cellStyle name="Normal 3 3 3 2 10 4" xfId="0"/>
    <cellStyle name="Normal 3 3 3 2 11" xfId="0"/>
    <cellStyle name="Normal 3 3 3 2 11 2" xfId="0"/>
    <cellStyle name="Normal 3 3 3 2 11 2 2" xfId="0"/>
    <cellStyle name="Normal 3 3 3 2 11 2 2 2" xfId="0"/>
    <cellStyle name="Normal 3 3 3 2 11 2 3" xfId="0"/>
    <cellStyle name="Normal 3 3 3 2 11 3" xfId="0"/>
    <cellStyle name="Normal 3 3 3 2 11 3 2" xfId="0"/>
    <cellStyle name="Normal 3 3 3 2 11 4" xfId="0"/>
    <cellStyle name="Normal 3 3 3 2 12" xfId="0"/>
    <cellStyle name="Normal 3 3 3 2 12 2" xfId="0"/>
    <cellStyle name="Normal 3 3 3 2 12 2 2" xfId="0"/>
    <cellStyle name="Normal 3 3 3 2 12 2 2 2" xfId="0"/>
    <cellStyle name="Normal 3 3 3 2 12 2 3" xfId="0"/>
    <cellStyle name="Normal 3 3 3 2 12 3" xfId="0"/>
    <cellStyle name="Normal 3 3 3 2 12 3 2" xfId="0"/>
    <cellStyle name="Normal 3 3 3 2 12 4" xfId="0"/>
    <cellStyle name="Normal 3 3 3 2 13" xfId="0"/>
    <cellStyle name="Normal 3 3 3 2 13 2" xfId="0"/>
    <cellStyle name="Normal 3 3 3 2 13 2 2" xfId="0"/>
    <cellStyle name="Normal 3 3 3 2 13 3" xfId="0"/>
    <cellStyle name="Normal 3 3 3 2 14" xfId="0"/>
    <cellStyle name="Normal 3 3 3 2 14 2" xfId="0"/>
    <cellStyle name="Normal 3 3 3 2 15" xfId="0"/>
    <cellStyle name="Normal 3 3 3 2 15 2" xfId="0"/>
    <cellStyle name="Normal 3 3 3 2 16" xfId="0"/>
    <cellStyle name="Normal 3 3 3 2 16 2" xfId="0"/>
    <cellStyle name="Normal 3 3 3 2 17" xfId="0"/>
    <cellStyle name="Normal 3 3 3 2 2" xfId="0"/>
    <cellStyle name="Normal 3 3 3 2 2 10" xfId="0"/>
    <cellStyle name="Normal 3 3 3 2 2 10 2" xfId="0"/>
    <cellStyle name="Normal 3 3 3 2 2 10 2 2" xfId="0"/>
    <cellStyle name="Normal 3 3 3 2 2 10 3" xfId="0"/>
    <cellStyle name="Normal 3 3 3 2 2 11" xfId="0"/>
    <cellStyle name="Normal 3 3 3 2 2 11 2" xfId="0"/>
    <cellStyle name="Normal 3 3 3 2 2 12" xfId="0"/>
    <cellStyle name="Normal 3 3 3 2 2 12 2" xfId="0"/>
    <cellStyle name="Normal 3 3 3 2 2 13" xfId="0"/>
    <cellStyle name="Normal 3 3 3 2 2 13 2" xfId="0"/>
    <cellStyle name="Normal 3 3 3 2 2 14" xfId="0"/>
    <cellStyle name="Normal 3 3 3 2 2 2" xfId="0"/>
    <cellStyle name="Normal 3 3 3 2 2 2 10" xfId="0"/>
    <cellStyle name="Normal 3 3 3 2 2 2 2" xfId="0"/>
    <cellStyle name="Normal 3 3 3 2 2 2 2 2" xfId="0"/>
    <cellStyle name="Normal 3 3 3 2 2 2 2 2 2" xfId="0"/>
    <cellStyle name="Normal 3 3 3 2 2 2 2 2 2 2" xfId="0"/>
    <cellStyle name="Normal 3 3 3 2 2 2 2 2 2 2 2" xfId="0"/>
    <cellStyle name="Normal 3 3 3 2 2 2 2 2 2 2 2 2" xfId="0"/>
    <cellStyle name="Normal 3 3 3 2 2 2 2 2 2 2 3" xfId="0"/>
    <cellStyle name="Normal 3 3 3 2 2 2 2 2 2 3" xfId="0"/>
    <cellStyle name="Normal 3 3 3 2 2 2 2 2 2 3 2" xfId="0"/>
    <cellStyle name="Normal 3 3 3 2 2 2 2 2 2 4" xfId="0"/>
    <cellStyle name="Normal 3 3 3 2 2 2 2 2 3" xfId="0"/>
    <cellStyle name="Normal 3 3 3 2 2 2 2 2 3 2" xfId="0"/>
    <cellStyle name="Normal 3 3 3 2 2 2 2 2 3 2 2" xfId="0"/>
    <cellStyle name="Normal 3 3 3 2 2 2 2 2 3 2 2 2" xfId="0"/>
    <cellStyle name="Normal 3 3 3 2 2 2 2 2 3 2 3" xfId="0"/>
    <cellStyle name="Normal 3 3 3 2 2 2 2 2 3 3" xfId="0"/>
    <cellStyle name="Normal 3 3 3 2 2 2 2 2 3 3 2" xfId="0"/>
    <cellStyle name="Normal 3 3 3 2 2 2 2 2 3 4" xfId="0"/>
    <cellStyle name="Normal 3 3 3 2 2 2 2 2 4" xfId="0"/>
    <cellStyle name="Normal 3 3 3 2 2 2 2 2 4 2" xfId="0"/>
    <cellStyle name="Normal 3 3 3 2 2 2 2 2 4 2 2" xfId="0"/>
    <cellStyle name="Normal 3 3 3 2 2 2 2 2 4 3" xfId="0"/>
    <cellStyle name="Normal 3 3 3 2 2 2 2 2 5" xfId="0"/>
    <cellStyle name="Normal 3 3 3 2 2 2 2 2 5 2" xfId="0"/>
    <cellStyle name="Normal 3 3 3 2 2 2 2 2 6" xfId="0"/>
    <cellStyle name="Normal 3 3 3 2 2 2 2 3" xfId="0"/>
    <cellStyle name="Normal 3 3 3 2 2 2 2 3 2" xfId="0"/>
    <cellStyle name="Normal 3 3 3 2 2 2 2 3 2 2" xfId="0"/>
    <cellStyle name="Normal 3 3 3 2 2 2 2 3 2 2 2" xfId="0"/>
    <cellStyle name="Normal 3 3 3 2 2 2 2 3 2 3" xfId="0"/>
    <cellStyle name="Normal 3 3 3 2 2 2 2 3 3" xfId="0"/>
    <cellStyle name="Normal 3 3 3 2 2 2 2 3 3 2" xfId="0"/>
    <cellStyle name="Normal 3 3 3 2 2 2 2 3 4" xfId="0"/>
    <cellStyle name="Normal 3 3 3 2 2 2 2 4" xfId="0"/>
    <cellStyle name="Normal 3 3 3 2 2 2 2 4 2" xfId="0"/>
    <cellStyle name="Normal 3 3 3 2 2 2 2 4 2 2" xfId="0"/>
    <cellStyle name="Normal 3 3 3 2 2 2 2 4 2 2 2" xfId="0"/>
    <cellStyle name="Normal 3 3 3 2 2 2 2 4 2 3" xfId="0"/>
    <cellStyle name="Normal 3 3 3 2 2 2 2 4 3" xfId="0"/>
    <cellStyle name="Normal 3 3 3 2 2 2 2 4 3 2" xfId="0"/>
    <cellStyle name="Normal 3 3 3 2 2 2 2 4 4" xfId="0"/>
    <cellStyle name="Normal 3 3 3 2 2 2 2 5" xfId="0"/>
    <cellStyle name="Normal 3 3 3 2 2 2 2 5 2" xfId="0"/>
    <cellStyle name="Normal 3 3 3 2 2 2 2 5 2 2" xfId="0"/>
    <cellStyle name="Normal 3 3 3 2 2 2 2 5 2 2 2" xfId="0"/>
    <cellStyle name="Normal 3 3 3 2 2 2 2 5 2 3" xfId="0"/>
    <cellStyle name="Normal 3 3 3 2 2 2 2 5 3" xfId="0"/>
    <cellStyle name="Normal 3 3 3 2 2 2 2 5 3 2" xfId="0"/>
    <cellStyle name="Normal 3 3 3 2 2 2 2 5 4" xfId="0"/>
    <cellStyle name="Normal 3 3 3 2 2 2 2 6" xfId="0"/>
    <cellStyle name="Normal 3 3 3 2 2 2 2 6 2" xfId="0"/>
    <cellStyle name="Normal 3 3 3 2 2 2 2 6 2 2" xfId="0"/>
    <cellStyle name="Normal 3 3 3 2 2 2 2 6 3" xfId="0"/>
    <cellStyle name="Normal 3 3 3 2 2 2 2 7" xfId="0"/>
    <cellStyle name="Normal 3 3 3 2 2 2 2 7 2" xfId="0"/>
    <cellStyle name="Normal 3 3 3 2 2 2 2 8" xfId="0"/>
    <cellStyle name="Normal 3 3 3 2 2 2 3" xfId="0"/>
    <cellStyle name="Normal 3 3 3 2 2 2 3 2" xfId="0"/>
    <cellStyle name="Normal 3 3 3 2 2 2 3 2 2" xfId="0"/>
    <cellStyle name="Normal 3 3 3 2 2 2 3 2 2 2" xfId="0"/>
    <cellStyle name="Normal 3 3 3 2 2 2 3 2 2 2 2" xfId="0"/>
    <cellStyle name="Normal 3 3 3 2 2 2 3 2 2 3" xfId="0"/>
    <cellStyle name="Normal 3 3 3 2 2 2 3 2 3" xfId="0"/>
    <cellStyle name="Normal 3 3 3 2 2 2 3 2 3 2" xfId="0"/>
    <cellStyle name="Normal 3 3 3 2 2 2 3 2 4" xfId="0"/>
    <cellStyle name="Normal 3 3 3 2 2 2 3 3" xfId="0"/>
    <cellStyle name="Normal 3 3 3 2 2 2 3 3 2" xfId="0"/>
    <cellStyle name="Normal 3 3 3 2 2 2 3 3 2 2" xfId="0"/>
    <cellStyle name="Normal 3 3 3 2 2 2 3 3 2 2 2" xfId="0"/>
    <cellStyle name="Normal 3 3 3 2 2 2 3 3 2 3" xfId="0"/>
    <cellStyle name="Normal 3 3 3 2 2 2 3 3 3" xfId="0"/>
    <cellStyle name="Normal 3 3 3 2 2 2 3 3 3 2" xfId="0"/>
    <cellStyle name="Normal 3 3 3 2 2 2 3 3 4" xfId="0"/>
    <cellStyle name="Normal 3 3 3 2 2 2 3 4" xfId="0"/>
    <cellStyle name="Normal 3 3 3 2 2 2 3 4 2" xfId="0"/>
    <cellStyle name="Normal 3 3 3 2 2 2 3 4 2 2" xfId="0"/>
    <cellStyle name="Normal 3 3 3 2 2 2 3 4 3" xfId="0"/>
    <cellStyle name="Normal 3 3 3 2 2 2 3 5" xfId="0"/>
    <cellStyle name="Normal 3 3 3 2 2 2 3 5 2" xfId="0"/>
    <cellStyle name="Normal 3 3 3 2 2 2 3 6" xfId="0"/>
    <cellStyle name="Normal 3 3 3 2 2 2 4" xfId="0"/>
    <cellStyle name="Normal 3 3 3 2 2 2 4 2" xfId="0"/>
    <cellStyle name="Normal 3 3 3 2 2 2 4 2 2" xfId="0"/>
    <cellStyle name="Normal 3 3 3 2 2 2 4 2 2 2" xfId="0"/>
    <cellStyle name="Normal 3 3 3 2 2 2 4 2 2 2 2" xfId="0"/>
    <cellStyle name="Normal 3 3 3 2 2 2 4 2 2 3" xfId="0"/>
    <cellStyle name="Normal 3 3 3 2 2 2 4 2 3" xfId="0"/>
    <cellStyle name="Normal 3 3 3 2 2 2 4 2 3 2" xfId="0"/>
    <cellStyle name="Normal 3 3 3 2 2 2 4 2 4" xfId="0"/>
    <cellStyle name="Normal 3 3 3 2 2 2 4 3" xfId="0"/>
    <cellStyle name="Normal 3 3 3 2 2 2 4 3 2" xfId="0"/>
    <cellStyle name="Normal 3 3 3 2 2 2 4 3 2 2" xfId="0"/>
    <cellStyle name="Normal 3 3 3 2 2 2 4 3 2 2 2" xfId="0"/>
    <cellStyle name="Normal 3 3 3 2 2 2 4 3 2 3" xfId="0"/>
    <cellStyle name="Normal 3 3 3 2 2 2 4 3 3" xfId="0"/>
    <cellStyle name="Normal 3 3 3 2 2 2 4 3 3 2" xfId="0"/>
    <cellStyle name="Normal 3 3 3 2 2 2 4 3 4" xfId="0"/>
    <cellStyle name="Normal 3 3 3 2 2 2 4 4" xfId="0"/>
    <cellStyle name="Normal 3 3 3 2 2 2 4 4 2" xfId="0"/>
    <cellStyle name="Normal 3 3 3 2 2 2 4 4 2 2" xfId="0"/>
    <cellStyle name="Normal 3 3 3 2 2 2 4 4 3" xfId="0"/>
    <cellStyle name="Normal 3 3 3 2 2 2 4 5" xfId="0"/>
    <cellStyle name="Normal 3 3 3 2 2 2 4 5 2" xfId="0"/>
    <cellStyle name="Normal 3 3 3 2 2 2 4 6" xfId="0"/>
    <cellStyle name="Normal 3 3 3 2 2 2 5" xfId="0"/>
    <cellStyle name="Normal 3 3 3 2 2 2 5 2" xfId="0"/>
    <cellStyle name="Normal 3 3 3 2 2 2 5 2 2" xfId="0"/>
    <cellStyle name="Normal 3 3 3 2 2 2 5 2 2 2" xfId="0"/>
    <cellStyle name="Normal 3 3 3 2 2 2 5 2 3" xfId="0"/>
    <cellStyle name="Normal 3 3 3 2 2 2 5 3" xfId="0"/>
    <cellStyle name="Normal 3 3 3 2 2 2 5 3 2" xfId="0"/>
    <cellStyle name="Normal 3 3 3 2 2 2 5 4" xfId="0"/>
    <cellStyle name="Normal 3 3 3 2 2 2 6" xfId="0"/>
    <cellStyle name="Normal 3 3 3 2 2 2 6 2" xfId="0"/>
    <cellStyle name="Normal 3 3 3 2 2 2 6 2 2" xfId="0"/>
    <cellStyle name="Normal 3 3 3 2 2 2 6 2 2 2" xfId="0"/>
    <cellStyle name="Normal 3 3 3 2 2 2 6 2 3" xfId="0"/>
    <cellStyle name="Normal 3 3 3 2 2 2 6 3" xfId="0"/>
    <cellStyle name="Normal 3 3 3 2 2 2 6 3 2" xfId="0"/>
    <cellStyle name="Normal 3 3 3 2 2 2 6 4" xfId="0"/>
    <cellStyle name="Normal 3 3 3 2 2 2 7" xfId="0"/>
    <cellStyle name="Normal 3 3 3 2 2 2 7 2" xfId="0"/>
    <cellStyle name="Normal 3 3 3 2 2 2 7 2 2" xfId="0"/>
    <cellStyle name="Normal 3 3 3 2 2 2 7 2 2 2" xfId="0"/>
    <cellStyle name="Normal 3 3 3 2 2 2 7 2 3" xfId="0"/>
    <cellStyle name="Normal 3 3 3 2 2 2 7 3" xfId="0"/>
    <cellStyle name="Normal 3 3 3 2 2 2 7 3 2" xfId="0"/>
    <cellStyle name="Normal 3 3 3 2 2 2 7 4" xfId="0"/>
    <cellStyle name="Normal 3 3 3 2 2 2 8" xfId="0"/>
    <cellStyle name="Normal 3 3 3 2 2 2 8 2" xfId="0"/>
    <cellStyle name="Normal 3 3 3 2 2 2 8 2 2" xfId="0"/>
    <cellStyle name="Normal 3 3 3 2 2 2 8 3" xfId="0"/>
    <cellStyle name="Normal 3 3 3 2 2 2 9" xfId="0"/>
    <cellStyle name="Normal 3 3 3 2 2 2 9 2" xfId="0"/>
    <cellStyle name="Normal 3 3 3 2 2 3" xfId="0"/>
    <cellStyle name="Normal 3 3 3 2 2 3 10" xfId="0"/>
    <cellStyle name="Normal 3 3 3 2 2 3 2" xfId="0"/>
    <cellStyle name="Normal 3 3 3 2 2 3 2 2" xfId="0"/>
    <cellStyle name="Normal 3 3 3 2 2 3 2 2 2" xfId="0"/>
    <cellStyle name="Normal 3 3 3 2 2 3 2 2 2 2" xfId="0"/>
    <cellStyle name="Normal 3 3 3 2 2 3 2 2 2 2 2" xfId="0"/>
    <cellStyle name="Normal 3 3 3 2 2 3 2 2 2 2 2 2" xfId="0"/>
    <cellStyle name="Normal 3 3 3 2 2 3 2 2 2 2 3" xfId="0"/>
    <cellStyle name="Normal 3 3 3 2 2 3 2 2 2 3" xfId="0"/>
    <cellStyle name="Normal 3 3 3 2 2 3 2 2 2 3 2" xfId="0"/>
    <cellStyle name="Normal 3 3 3 2 2 3 2 2 2 4" xfId="0"/>
    <cellStyle name="Normal 3 3 3 2 2 3 2 2 3" xfId="0"/>
    <cellStyle name="Normal 3 3 3 2 2 3 2 2 3 2" xfId="0"/>
    <cellStyle name="Normal 3 3 3 2 2 3 2 2 3 2 2" xfId="0"/>
    <cellStyle name="Normal 3 3 3 2 2 3 2 2 3 2 2 2" xfId="0"/>
    <cellStyle name="Normal 3 3 3 2 2 3 2 2 3 2 3" xfId="0"/>
    <cellStyle name="Normal 3 3 3 2 2 3 2 2 3 3" xfId="0"/>
    <cellStyle name="Normal 3 3 3 2 2 3 2 2 3 3 2" xfId="0"/>
    <cellStyle name="Normal 3 3 3 2 2 3 2 2 3 4" xfId="0"/>
    <cellStyle name="Normal 3 3 3 2 2 3 2 2 4" xfId="0"/>
    <cellStyle name="Normal 3 3 3 2 2 3 2 2 4 2" xfId="0"/>
    <cellStyle name="Normal 3 3 3 2 2 3 2 2 4 2 2" xfId="0"/>
    <cellStyle name="Normal 3 3 3 2 2 3 2 2 4 3" xfId="0"/>
    <cellStyle name="Normal 3 3 3 2 2 3 2 2 5" xfId="0"/>
    <cellStyle name="Normal 3 3 3 2 2 3 2 2 5 2" xfId="0"/>
    <cellStyle name="Normal 3 3 3 2 2 3 2 2 6" xfId="0"/>
    <cellStyle name="Normal 3 3 3 2 2 3 2 3" xfId="0"/>
    <cellStyle name="Normal 3 3 3 2 2 3 2 3 2" xfId="0"/>
    <cellStyle name="Normal 3 3 3 2 2 3 2 3 2 2" xfId="0"/>
    <cellStyle name="Normal 3 3 3 2 2 3 2 3 2 2 2" xfId="0"/>
    <cellStyle name="Normal 3 3 3 2 2 3 2 3 2 3" xfId="0"/>
    <cellStyle name="Normal 3 3 3 2 2 3 2 3 3" xfId="0"/>
    <cellStyle name="Normal 3 3 3 2 2 3 2 3 3 2" xfId="0"/>
    <cellStyle name="Normal 3 3 3 2 2 3 2 3 4" xfId="0"/>
    <cellStyle name="Normal 3 3 3 2 2 3 2 4" xfId="0"/>
    <cellStyle name="Normal 3 3 3 2 2 3 2 4 2" xfId="0"/>
    <cellStyle name="Normal 3 3 3 2 2 3 2 4 2 2" xfId="0"/>
    <cellStyle name="Normal 3 3 3 2 2 3 2 4 2 2 2" xfId="0"/>
    <cellStyle name="Normal 3 3 3 2 2 3 2 4 2 3" xfId="0"/>
    <cellStyle name="Normal 3 3 3 2 2 3 2 4 3" xfId="0"/>
    <cellStyle name="Normal 3 3 3 2 2 3 2 4 3 2" xfId="0"/>
    <cellStyle name="Normal 3 3 3 2 2 3 2 4 4" xfId="0"/>
    <cellStyle name="Normal 3 3 3 2 2 3 2 5" xfId="0"/>
    <cellStyle name="Normal 3 3 3 2 2 3 2 5 2" xfId="0"/>
    <cellStyle name="Normal 3 3 3 2 2 3 2 5 2 2" xfId="0"/>
    <cellStyle name="Normal 3 3 3 2 2 3 2 5 2 2 2" xfId="0"/>
    <cellStyle name="Normal 3 3 3 2 2 3 2 5 2 3" xfId="0"/>
    <cellStyle name="Normal 3 3 3 2 2 3 2 5 3" xfId="0"/>
    <cellStyle name="Normal 3 3 3 2 2 3 2 5 3 2" xfId="0"/>
    <cellStyle name="Normal 3 3 3 2 2 3 2 5 4" xfId="0"/>
    <cellStyle name="Normal 3 3 3 2 2 3 2 6" xfId="0"/>
    <cellStyle name="Normal 3 3 3 2 2 3 2 6 2" xfId="0"/>
    <cellStyle name="Normal 3 3 3 2 2 3 2 6 2 2" xfId="0"/>
    <cellStyle name="Normal 3 3 3 2 2 3 2 6 3" xfId="0"/>
    <cellStyle name="Normal 3 3 3 2 2 3 2 7" xfId="0"/>
    <cellStyle name="Normal 3 3 3 2 2 3 2 7 2" xfId="0"/>
    <cellStyle name="Normal 3 3 3 2 2 3 2 8" xfId="0"/>
    <cellStyle name="Normal 3 3 3 2 2 3 3" xfId="0"/>
    <cellStyle name="Normal 3 3 3 2 2 3 3 2" xfId="0"/>
    <cellStyle name="Normal 3 3 3 2 2 3 3 2 2" xfId="0"/>
    <cellStyle name="Normal 3 3 3 2 2 3 3 2 2 2" xfId="0"/>
    <cellStyle name="Normal 3 3 3 2 2 3 3 2 2 2 2" xfId="0"/>
    <cellStyle name="Normal 3 3 3 2 2 3 3 2 2 3" xfId="0"/>
    <cellStyle name="Normal 3 3 3 2 2 3 3 2 3" xfId="0"/>
    <cellStyle name="Normal 3 3 3 2 2 3 3 2 3 2" xfId="0"/>
    <cellStyle name="Normal 3 3 3 2 2 3 3 2 4" xfId="0"/>
    <cellStyle name="Normal 3 3 3 2 2 3 3 3" xfId="0"/>
    <cellStyle name="Normal 3 3 3 2 2 3 3 3 2" xfId="0"/>
    <cellStyle name="Normal 3 3 3 2 2 3 3 3 2 2" xfId="0"/>
    <cellStyle name="Normal 3 3 3 2 2 3 3 3 2 2 2" xfId="0"/>
    <cellStyle name="Normal 3 3 3 2 2 3 3 3 2 3" xfId="0"/>
    <cellStyle name="Normal 3 3 3 2 2 3 3 3 3" xfId="0"/>
    <cellStyle name="Normal 3 3 3 2 2 3 3 3 3 2" xfId="0"/>
    <cellStyle name="Normal 3 3 3 2 2 3 3 3 4" xfId="0"/>
    <cellStyle name="Normal 3 3 3 2 2 3 3 4" xfId="0"/>
    <cellStyle name="Normal 3 3 3 2 2 3 3 4 2" xfId="0"/>
    <cellStyle name="Normal 3 3 3 2 2 3 3 4 2 2" xfId="0"/>
    <cellStyle name="Normal 3 3 3 2 2 3 3 4 3" xfId="0"/>
    <cellStyle name="Normal 3 3 3 2 2 3 3 5" xfId="0"/>
    <cellStyle name="Normal 3 3 3 2 2 3 3 5 2" xfId="0"/>
    <cellStyle name="Normal 3 3 3 2 2 3 3 6" xfId="0"/>
    <cellStyle name="Normal 3 3 3 2 2 3 4" xfId="0"/>
    <cellStyle name="Normal 3 3 3 2 2 3 4 2" xfId="0"/>
    <cellStyle name="Normal 3 3 3 2 2 3 4 2 2" xfId="0"/>
    <cellStyle name="Normal 3 3 3 2 2 3 4 2 2 2" xfId="0"/>
    <cellStyle name="Normal 3 3 3 2 2 3 4 2 2 2 2" xfId="0"/>
    <cellStyle name="Normal 3 3 3 2 2 3 4 2 2 3" xfId="0"/>
    <cellStyle name="Normal 3 3 3 2 2 3 4 2 3" xfId="0"/>
    <cellStyle name="Normal 3 3 3 2 2 3 4 2 3 2" xfId="0"/>
    <cellStyle name="Normal 3 3 3 2 2 3 4 2 4" xfId="0"/>
    <cellStyle name="Normal 3 3 3 2 2 3 4 3" xfId="0"/>
    <cellStyle name="Normal 3 3 3 2 2 3 4 3 2" xfId="0"/>
    <cellStyle name="Normal 3 3 3 2 2 3 4 3 2 2" xfId="0"/>
    <cellStyle name="Normal 3 3 3 2 2 3 4 3 2 2 2" xfId="0"/>
    <cellStyle name="Normal 3 3 3 2 2 3 4 3 2 3" xfId="0"/>
    <cellStyle name="Normal 3 3 3 2 2 3 4 3 3" xfId="0"/>
    <cellStyle name="Normal 3 3 3 2 2 3 4 3 3 2" xfId="0"/>
    <cellStyle name="Normal 3 3 3 2 2 3 4 3 4" xfId="0"/>
    <cellStyle name="Normal 3 3 3 2 2 3 4 4" xfId="0"/>
    <cellStyle name="Normal 3 3 3 2 2 3 4 4 2" xfId="0"/>
    <cellStyle name="Normal 3 3 3 2 2 3 4 4 2 2" xfId="0"/>
    <cellStyle name="Normal 3 3 3 2 2 3 4 4 3" xfId="0"/>
    <cellStyle name="Normal 3 3 3 2 2 3 4 5" xfId="0"/>
    <cellStyle name="Normal 3 3 3 2 2 3 4 5 2" xfId="0"/>
    <cellStyle name="Normal 3 3 3 2 2 3 4 6" xfId="0"/>
    <cellStyle name="Normal 3 3 3 2 2 3 5" xfId="0"/>
    <cellStyle name="Normal 3 3 3 2 2 3 5 2" xfId="0"/>
    <cellStyle name="Normal 3 3 3 2 2 3 5 2 2" xfId="0"/>
    <cellStyle name="Normal 3 3 3 2 2 3 5 2 2 2" xfId="0"/>
    <cellStyle name="Normal 3 3 3 2 2 3 5 2 3" xfId="0"/>
    <cellStyle name="Normal 3 3 3 2 2 3 5 3" xfId="0"/>
    <cellStyle name="Normal 3 3 3 2 2 3 5 3 2" xfId="0"/>
    <cellStyle name="Normal 3 3 3 2 2 3 5 4" xfId="0"/>
    <cellStyle name="Normal 3 3 3 2 2 3 6" xfId="0"/>
    <cellStyle name="Normal 3 3 3 2 2 3 6 2" xfId="0"/>
    <cellStyle name="Normal 3 3 3 2 2 3 6 2 2" xfId="0"/>
    <cellStyle name="Normal 3 3 3 2 2 3 6 2 2 2" xfId="0"/>
    <cellStyle name="Normal 3 3 3 2 2 3 6 2 3" xfId="0"/>
    <cellStyle name="Normal 3 3 3 2 2 3 6 3" xfId="0"/>
    <cellStyle name="Normal 3 3 3 2 2 3 6 3 2" xfId="0"/>
    <cellStyle name="Normal 3 3 3 2 2 3 6 4" xfId="0"/>
    <cellStyle name="Normal 3 3 3 2 2 3 7" xfId="0"/>
    <cellStyle name="Normal 3 3 3 2 2 3 7 2" xfId="0"/>
    <cellStyle name="Normal 3 3 3 2 2 3 7 2 2" xfId="0"/>
    <cellStyle name="Normal 3 3 3 2 2 3 7 2 2 2" xfId="0"/>
    <cellStyle name="Normal 3 3 3 2 2 3 7 2 3" xfId="0"/>
    <cellStyle name="Normal 3 3 3 2 2 3 7 3" xfId="0"/>
    <cellStyle name="Normal 3 3 3 2 2 3 7 3 2" xfId="0"/>
    <cellStyle name="Normal 3 3 3 2 2 3 7 4" xfId="0"/>
    <cellStyle name="Normal 3 3 3 2 2 3 8" xfId="0"/>
    <cellStyle name="Normal 3 3 3 2 2 3 8 2" xfId="0"/>
    <cellStyle name="Normal 3 3 3 2 2 3 8 2 2" xfId="0"/>
    <cellStyle name="Normal 3 3 3 2 2 3 8 3" xfId="0"/>
    <cellStyle name="Normal 3 3 3 2 2 3 9" xfId="0"/>
    <cellStyle name="Normal 3 3 3 2 2 3 9 2" xfId="0"/>
    <cellStyle name="Normal 3 3 3 2 2 4" xfId="0"/>
    <cellStyle name="Normal 3 3 3 2 2 4 2" xfId="0"/>
    <cellStyle name="Normal 3 3 3 2 2 4 2 2" xfId="0"/>
    <cellStyle name="Normal 3 3 3 2 2 4 2 2 2" xfId="0"/>
    <cellStyle name="Normal 3 3 3 2 2 4 2 2 2 2" xfId="0"/>
    <cellStyle name="Normal 3 3 3 2 2 4 2 2 2 2 2" xfId="0"/>
    <cellStyle name="Normal 3 3 3 2 2 4 2 2 2 3" xfId="0"/>
    <cellStyle name="Normal 3 3 3 2 2 4 2 2 3" xfId="0"/>
    <cellStyle name="Normal 3 3 3 2 2 4 2 2 3 2" xfId="0"/>
    <cellStyle name="Normal 3 3 3 2 2 4 2 2 4" xfId="0"/>
    <cellStyle name="Normal 3 3 3 2 2 4 2 3" xfId="0"/>
    <cellStyle name="Normal 3 3 3 2 2 4 2 3 2" xfId="0"/>
    <cellStyle name="Normal 3 3 3 2 2 4 2 3 2 2" xfId="0"/>
    <cellStyle name="Normal 3 3 3 2 2 4 2 3 2 2 2" xfId="0"/>
    <cellStyle name="Normal 3 3 3 2 2 4 2 3 2 3" xfId="0"/>
    <cellStyle name="Normal 3 3 3 2 2 4 2 3 3" xfId="0"/>
    <cellStyle name="Normal 3 3 3 2 2 4 2 3 3 2" xfId="0"/>
    <cellStyle name="Normal 3 3 3 2 2 4 2 3 4" xfId="0"/>
    <cellStyle name="Normal 3 3 3 2 2 4 2 4" xfId="0"/>
    <cellStyle name="Normal 3 3 3 2 2 4 2 4 2" xfId="0"/>
    <cellStyle name="Normal 3 3 3 2 2 4 2 4 2 2" xfId="0"/>
    <cellStyle name="Normal 3 3 3 2 2 4 2 4 3" xfId="0"/>
    <cellStyle name="Normal 3 3 3 2 2 4 2 5" xfId="0"/>
    <cellStyle name="Normal 3 3 3 2 2 4 2 5 2" xfId="0"/>
    <cellStyle name="Normal 3 3 3 2 2 4 2 6" xfId="0"/>
    <cellStyle name="Normal 3 3 3 2 2 4 3" xfId="0"/>
    <cellStyle name="Normal 3 3 3 2 2 4 3 2" xfId="0"/>
    <cellStyle name="Normal 3 3 3 2 2 4 3 2 2" xfId="0"/>
    <cellStyle name="Normal 3 3 3 2 2 4 3 2 2 2" xfId="0"/>
    <cellStyle name="Normal 3 3 3 2 2 4 3 2 3" xfId="0"/>
    <cellStyle name="Normal 3 3 3 2 2 4 3 3" xfId="0"/>
    <cellStyle name="Normal 3 3 3 2 2 4 3 3 2" xfId="0"/>
    <cellStyle name="Normal 3 3 3 2 2 4 3 4" xfId="0"/>
    <cellStyle name="Normal 3 3 3 2 2 4 4" xfId="0"/>
    <cellStyle name="Normal 3 3 3 2 2 4 4 2" xfId="0"/>
    <cellStyle name="Normal 3 3 3 2 2 4 4 2 2" xfId="0"/>
    <cellStyle name="Normal 3 3 3 2 2 4 4 2 2 2" xfId="0"/>
    <cellStyle name="Normal 3 3 3 2 2 4 4 2 3" xfId="0"/>
    <cellStyle name="Normal 3 3 3 2 2 4 4 3" xfId="0"/>
    <cellStyle name="Normal 3 3 3 2 2 4 4 3 2" xfId="0"/>
    <cellStyle name="Normal 3 3 3 2 2 4 4 4" xfId="0"/>
    <cellStyle name="Normal 3 3 3 2 2 4 5" xfId="0"/>
    <cellStyle name="Normal 3 3 3 2 2 4 5 2" xfId="0"/>
    <cellStyle name="Normal 3 3 3 2 2 4 5 2 2" xfId="0"/>
    <cellStyle name="Normal 3 3 3 2 2 4 5 2 2 2" xfId="0"/>
    <cellStyle name="Normal 3 3 3 2 2 4 5 2 3" xfId="0"/>
    <cellStyle name="Normal 3 3 3 2 2 4 5 3" xfId="0"/>
    <cellStyle name="Normal 3 3 3 2 2 4 5 3 2" xfId="0"/>
    <cellStyle name="Normal 3 3 3 2 2 4 5 4" xfId="0"/>
    <cellStyle name="Normal 3 3 3 2 2 4 6" xfId="0"/>
    <cellStyle name="Normal 3 3 3 2 2 4 6 2" xfId="0"/>
    <cellStyle name="Normal 3 3 3 2 2 4 6 2 2" xfId="0"/>
    <cellStyle name="Normal 3 3 3 2 2 4 6 3" xfId="0"/>
    <cellStyle name="Normal 3 3 3 2 2 4 7" xfId="0"/>
    <cellStyle name="Normal 3 3 3 2 2 4 7 2" xfId="0"/>
    <cellStyle name="Normal 3 3 3 2 2 4 8" xfId="0"/>
    <cellStyle name="Normal 3 3 3 2 2 5" xfId="0"/>
    <cellStyle name="Normal 3 3 3 2 2 5 2" xfId="0"/>
    <cellStyle name="Normal 3 3 3 2 2 5 2 2" xfId="0"/>
    <cellStyle name="Normal 3 3 3 2 2 5 2 2 2" xfId="0"/>
    <cellStyle name="Normal 3 3 3 2 2 5 2 2 2 2" xfId="0"/>
    <cellStyle name="Normal 3 3 3 2 2 5 2 2 3" xfId="0"/>
    <cellStyle name="Normal 3 3 3 2 2 5 2 3" xfId="0"/>
    <cellStyle name="Normal 3 3 3 2 2 5 2 3 2" xfId="0"/>
    <cellStyle name="Normal 3 3 3 2 2 5 2 4" xfId="0"/>
    <cellStyle name="Normal 3 3 3 2 2 5 3" xfId="0"/>
    <cellStyle name="Normal 3 3 3 2 2 5 3 2" xfId="0"/>
    <cellStyle name="Normal 3 3 3 2 2 5 3 2 2" xfId="0"/>
    <cellStyle name="Normal 3 3 3 2 2 5 3 2 2 2" xfId="0"/>
    <cellStyle name="Normal 3 3 3 2 2 5 3 2 3" xfId="0"/>
    <cellStyle name="Normal 3 3 3 2 2 5 3 3" xfId="0"/>
    <cellStyle name="Normal 3 3 3 2 2 5 3 3 2" xfId="0"/>
    <cellStyle name="Normal 3 3 3 2 2 5 3 4" xfId="0"/>
    <cellStyle name="Normal 3 3 3 2 2 5 4" xfId="0"/>
    <cellStyle name="Normal 3 3 3 2 2 5 4 2" xfId="0"/>
    <cellStyle name="Normal 3 3 3 2 2 5 4 2 2" xfId="0"/>
    <cellStyle name="Normal 3 3 3 2 2 5 4 3" xfId="0"/>
    <cellStyle name="Normal 3 3 3 2 2 5 5" xfId="0"/>
    <cellStyle name="Normal 3 3 3 2 2 5 5 2" xfId="0"/>
    <cellStyle name="Normal 3 3 3 2 2 5 6" xfId="0"/>
    <cellStyle name="Normal 3 3 3 2 2 6" xfId="0"/>
    <cellStyle name="Normal 3 3 3 2 2 6 2" xfId="0"/>
    <cellStyle name="Normal 3 3 3 2 2 6 2 2" xfId="0"/>
    <cellStyle name="Normal 3 3 3 2 2 6 2 2 2" xfId="0"/>
    <cellStyle name="Normal 3 3 3 2 2 6 2 2 2 2" xfId="0"/>
    <cellStyle name="Normal 3 3 3 2 2 6 2 2 3" xfId="0"/>
    <cellStyle name="Normal 3 3 3 2 2 6 2 3" xfId="0"/>
    <cellStyle name="Normal 3 3 3 2 2 6 2 3 2" xfId="0"/>
    <cellStyle name="Normal 3 3 3 2 2 6 2 4" xfId="0"/>
    <cellStyle name="Normal 3 3 3 2 2 6 3" xfId="0"/>
    <cellStyle name="Normal 3 3 3 2 2 6 3 2" xfId="0"/>
    <cellStyle name="Normal 3 3 3 2 2 6 3 2 2" xfId="0"/>
    <cellStyle name="Normal 3 3 3 2 2 6 3 2 2 2" xfId="0"/>
    <cellStyle name="Normal 3 3 3 2 2 6 3 2 3" xfId="0"/>
    <cellStyle name="Normal 3 3 3 2 2 6 3 3" xfId="0"/>
    <cellStyle name="Normal 3 3 3 2 2 6 3 3 2" xfId="0"/>
    <cellStyle name="Normal 3 3 3 2 2 6 3 4" xfId="0"/>
    <cellStyle name="Normal 3 3 3 2 2 6 4" xfId="0"/>
    <cellStyle name="Normal 3 3 3 2 2 6 4 2" xfId="0"/>
    <cellStyle name="Normal 3 3 3 2 2 6 4 2 2" xfId="0"/>
    <cellStyle name="Normal 3 3 3 2 2 6 4 3" xfId="0"/>
    <cellStyle name="Normal 3 3 3 2 2 6 5" xfId="0"/>
    <cellStyle name="Normal 3 3 3 2 2 6 5 2" xfId="0"/>
    <cellStyle name="Normal 3 3 3 2 2 6 6" xfId="0"/>
    <cellStyle name="Normal 3 3 3 2 2 7" xfId="0"/>
    <cellStyle name="Normal 3 3 3 2 2 7 2" xfId="0"/>
    <cellStyle name="Normal 3 3 3 2 2 7 2 2" xfId="0"/>
    <cellStyle name="Normal 3 3 3 2 2 7 2 2 2" xfId="0"/>
    <cellStyle name="Normal 3 3 3 2 2 7 2 3" xfId="0"/>
    <cellStyle name="Normal 3 3 3 2 2 7 3" xfId="0"/>
    <cellStyle name="Normal 3 3 3 2 2 7 3 2" xfId="0"/>
    <cellStyle name="Normal 3 3 3 2 2 7 4" xfId="0"/>
    <cellStyle name="Normal 3 3 3 2 2 8" xfId="0"/>
    <cellStyle name="Normal 3 3 3 2 2 8 2" xfId="0"/>
    <cellStyle name="Normal 3 3 3 2 2 8 2 2" xfId="0"/>
    <cellStyle name="Normal 3 3 3 2 2 8 2 2 2" xfId="0"/>
    <cellStyle name="Normal 3 3 3 2 2 8 2 3" xfId="0"/>
    <cellStyle name="Normal 3 3 3 2 2 8 3" xfId="0"/>
    <cellStyle name="Normal 3 3 3 2 2 8 3 2" xfId="0"/>
    <cellStyle name="Normal 3 3 3 2 2 8 4" xfId="0"/>
    <cellStyle name="Normal 3 3 3 2 2 9" xfId="0"/>
    <cellStyle name="Normal 3 3 3 2 2 9 2" xfId="0"/>
    <cellStyle name="Normal 3 3 3 2 2 9 2 2" xfId="0"/>
    <cellStyle name="Normal 3 3 3 2 2 9 2 2 2" xfId="0"/>
    <cellStyle name="Normal 3 3 3 2 2 9 2 3" xfId="0"/>
    <cellStyle name="Normal 3 3 3 2 2 9 3" xfId="0"/>
    <cellStyle name="Normal 3 3 3 2 2 9 3 2" xfId="0"/>
    <cellStyle name="Normal 3 3 3 2 2 9 4" xfId="0"/>
    <cellStyle name="Normal 3 3 3 2 3" xfId="0"/>
    <cellStyle name="Normal 3 3 3 2 3 10" xfId="0"/>
    <cellStyle name="Normal 3 3 3 2 3 10 2" xfId="0"/>
    <cellStyle name="Normal 3 3 3 2 3 10 2 2" xfId="0"/>
    <cellStyle name="Normal 3 3 3 2 3 10 3" xfId="0"/>
    <cellStyle name="Normal 3 3 3 2 3 11" xfId="0"/>
    <cellStyle name="Normal 3 3 3 2 3 11 2" xfId="0"/>
    <cellStyle name="Normal 3 3 3 2 3 12" xfId="0"/>
    <cellStyle name="Normal 3 3 3 2 3 12 2" xfId="0"/>
    <cellStyle name="Normal 3 3 3 2 3 13" xfId="0"/>
    <cellStyle name="Normal 3 3 3 2 3 13 2" xfId="0"/>
    <cellStyle name="Normal 3 3 3 2 3 14" xfId="0"/>
    <cellStyle name="Normal 3 3 3 2 3 2" xfId="0"/>
    <cellStyle name="Normal 3 3 3 2 3 2 10" xfId="0"/>
    <cellStyle name="Normal 3 3 3 2 3 2 2" xfId="0"/>
    <cellStyle name="Normal 3 3 3 2 3 2 2 2" xfId="0"/>
    <cellStyle name="Normal 3 3 3 2 3 2 2 2 2" xfId="0"/>
    <cellStyle name="Normal 3 3 3 2 3 2 2 2 2 2" xfId="0"/>
    <cellStyle name="Normal 3 3 3 2 3 2 2 2 2 2 2" xfId="0"/>
    <cellStyle name="Normal 3 3 3 2 3 2 2 2 2 2 2 2" xfId="0"/>
    <cellStyle name="Normal 3 3 3 2 3 2 2 2 2 2 3" xfId="0"/>
    <cellStyle name="Normal 3 3 3 2 3 2 2 2 2 3" xfId="0"/>
    <cellStyle name="Normal 3 3 3 2 3 2 2 2 2 3 2" xfId="0"/>
    <cellStyle name="Normal 3 3 3 2 3 2 2 2 2 4" xfId="0"/>
    <cellStyle name="Normal 3 3 3 2 3 2 2 2 3" xfId="0"/>
    <cellStyle name="Normal 3 3 3 2 3 2 2 2 3 2" xfId="0"/>
    <cellStyle name="Normal 3 3 3 2 3 2 2 2 3 2 2" xfId="0"/>
    <cellStyle name="Normal 3 3 3 2 3 2 2 2 3 2 2 2" xfId="0"/>
    <cellStyle name="Normal 3 3 3 2 3 2 2 2 3 2 3" xfId="0"/>
    <cellStyle name="Normal 3 3 3 2 3 2 2 2 3 3" xfId="0"/>
    <cellStyle name="Normal 3 3 3 2 3 2 2 2 3 3 2" xfId="0"/>
    <cellStyle name="Normal 3 3 3 2 3 2 2 2 3 4" xfId="0"/>
    <cellStyle name="Normal 3 3 3 2 3 2 2 2 4" xfId="0"/>
    <cellStyle name="Normal 3 3 3 2 3 2 2 2 4 2" xfId="0"/>
    <cellStyle name="Normal 3 3 3 2 3 2 2 2 4 2 2" xfId="0"/>
    <cellStyle name="Normal 3 3 3 2 3 2 2 2 4 3" xfId="0"/>
    <cellStyle name="Normal 3 3 3 2 3 2 2 2 5" xfId="0"/>
    <cellStyle name="Normal 3 3 3 2 3 2 2 2 5 2" xfId="0"/>
    <cellStyle name="Normal 3 3 3 2 3 2 2 2 6" xfId="0"/>
    <cellStyle name="Normal 3 3 3 2 3 2 2 3" xfId="0"/>
    <cellStyle name="Normal 3 3 3 2 3 2 2 3 2" xfId="0"/>
    <cellStyle name="Normal 3 3 3 2 3 2 2 3 2 2" xfId="0"/>
    <cellStyle name="Normal 3 3 3 2 3 2 2 3 2 2 2" xfId="0"/>
    <cellStyle name="Normal 3 3 3 2 3 2 2 3 2 3" xfId="0"/>
    <cellStyle name="Normal 3 3 3 2 3 2 2 3 3" xfId="0"/>
    <cellStyle name="Normal 3 3 3 2 3 2 2 3 3 2" xfId="0"/>
    <cellStyle name="Normal 3 3 3 2 3 2 2 3 4" xfId="0"/>
    <cellStyle name="Normal 3 3 3 2 3 2 2 4" xfId="0"/>
    <cellStyle name="Normal 3 3 3 2 3 2 2 4 2" xfId="0"/>
    <cellStyle name="Normal 3 3 3 2 3 2 2 4 2 2" xfId="0"/>
    <cellStyle name="Normal 3 3 3 2 3 2 2 4 2 2 2" xfId="0"/>
    <cellStyle name="Normal 3 3 3 2 3 2 2 4 2 3" xfId="0"/>
    <cellStyle name="Normal 3 3 3 2 3 2 2 4 3" xfId="0"/>
    <cellStyle name="Normal 3 3 3 2 3 2 2 4 3 2" xfId="0"/>
    <cellStyle name="Normal 3 3 3 2 3 2 2 4 4" xfId="0"/>
    <cellStyle name="Normal 3 3 3 2 3 2 2 5" xfId="0"/>
    <cellStyle name="Normal 3 3 3 2 3 2 2 5 2" xfId="0"/>
    <cellStyle name="Normal 3 3 3 2 3 2 2 5 2 2" xfId="0"/>
    <cellStyle name="Normal 3 3 3 2 3 2 2 5 2 2 2" xfId="0"/>
    <cellStyle name="Normal 3 3 3 2 3 2 2 5 2 3" xfId="0"/>
    <cellStyle name="Normal 3 3 3 2 3 2 2 5 3" xfId="0"/>
    <cellStyle name="Normal 3 3 3 2 3 2 2 5 3 2" xfId="0"/>
    <cellStyle name="Normal 3 3 3 2 3 2 2 5 4" xfId="0"/>
    <cellStyle name="Normal 3 3 3 2 3 2 2 6" xfId="0"/>
    <cellStyle name="Normal 3 3 3 2 3 2 2 6 2" xfId="0"/>
    <cellStyle name="Normal 3 3 3 2 3 2 2 6 2 2" xfId="0"/>
    <cellStyle name="Normal 3 3 3 2 3 2 2 6 3" xfId="0"/>
    <cellStyle name="Normal 3 3 3 2 3 2 2 7" xfId="0"/>
    <cellStyle name="Normal 3 3 3 2 3 2 2 7 2" xfId="0"/>
    <cellStyle name="Normal 3 3 3 2 3 2 2 8" xfId="0"/>
    <cellStyle name="Normal 3 3 3 2 3 2 3" xfId="0"/>
    <cellStyle name="Normal 3 3 3 2 3 2 3 2" xfId="0"/>
    <cellStyle name="Normal 3 3 3 2 3 2 3 2 2" xfId="0"/>
    <cellStyle name="Normal 3 3 3 2 3 2 3 2 2 2" xfId="0"/>
    <cellStyle name="Normal 3 3 3 2 3 2 3 2 2 2 2" xfId="0"/>
    <cellStyle name="Normal 3 3 3 2 3 2 3 2 2 3" xfId="0"/>
    <cellStyle name="Normal 3 3 3 2 3 2 3 2 3" xfId="0"/>
    <cellStyle name="Normal 3 3 3 2 3 2 3 2 3 2" xfId="0"/>
    <cellStyle name="Normal 3 3 3 2 3 2 3 2 4" xfId="0"/>
    <cellStyle name="Normal 3 3 3 2 3 2 3 3" xfId="0"/>
    <cellStyle name="Normal 3 3 3 2 3 2 3 3 2" xfId="0"/>
    <cellStyle name="Normal 3 3 3 2 3 2 3 3 2 2" xfId="0"/>
    <cellStyle name="Normal 3 3 3 2 3 2 3 3 2 2 2" xfId="0"/>
    <cellStyle name="Normal 3 3 3 2 3 2 3 3 2 3" xfId="0"/>
    <cellStyle name="Normal 3 3 3 2 3 2 3 3 3" xfId="0"/>
    <cellStyle name="Normal 3 3 3 2 3 2 3 3 3 2" xfId="0"/>
    <cellStyle name="Normal 3 3 3 2 3 2 3 3 4" xfId="0"/>
    <cellStyle name="Normal 3 3 3 2 3 2 3 4" xfId="0"/>
    <cellStyle name="Normal 3 3 3 2 3 2 3 4 2" xfId="0"/>
    <cellStyle name="Normal 3 3 3 2 3 2 3 4 2 2" xfId="0"/>
    <cellStyle name="Normal 3 3 3 2 3 2 3 4 3" xfId="0"/>
    <cellStyle name="Normal 3 3 3 2 3 2 3 5" xfId="0"/>
    <cellStyle name="Normal 3 3 3 2 3 2 3 5 2" xfId="0"/>
    <cellStyle name="Normal 3 3 3 2 3 2 3 6" xfId="0"/>
    <cellStyle name="Normal 3 3 3 2 3 2 4" xfId="0"/>
    <cellStyle name="Normal 3 3 3 2 3 2 4 2" xfId="0"/>
    <cellStyle name="Normal 3 3 3 2 3 2 4 2 2" xfId="0"/>
    <cellStyle name="Normal 3 3 3 2 3 2 4 2 2 2" xfId="0"/>
    <cellStyle name="Normal 3 3 3 2 3 2 4 2 2 2 2" xfId="0"/>
    <cellStyle name="Normal 3 3 3 2 3 2 4 2 2 3" xfId="0"/>
    <cellStyle name="Normal 3 3 3 2 3 2 4 2 3" xfId="0"/>
    <cellStyle name="Normal 3 3 3 2 3 2 4 2 3 2" xfId="0"/>
    <cellStyle name="Normal 3 3 3 2 3 2 4 2 4" xfId="0"/>
    <cellStyle name="Normal 3 3 3 2 3 2 4 3" xfId="0"/>
    <cellStyle name="Normal 3 3 3 2 3 2 4 3 2" xfId="0"/>
    <cellStyle name="Normal 3 3 3 2 3 2 4 3 2 2" xfId="0"/>
    <cellStyle name="Normal 3 3 3 2 3 2 4 3 2 2 2" xfId="0"/>
    <cellStyle name="Normal 3 3 3 2 3 2 4 3 2 3" xfId="0"/>
    <cellStyle name="Normal 3 3 3 2 3 2 4 3 3" xfId="0"/>
    <cellStyle name="Normal 3 3 3 2 3 2 4 3 3 2" xfId="0"/>
    <cellStyle name="Normal 3 3 3 2 3 2 4 3 4" xfId="0"/>
    <cellStyle name="Normal 3 3 3 2 3 2 4 4" xfId="0"/>
    <cellStyle name="Normal 3 3 3 2 3 2 4 4 2" xfId="0"/>
    <cellStyle name="Normal 3 3 3 2 3 2 4 4 2 2" xfId="0"/>
    <cellStyle name="Normal 3 3 3 2 3 2 4 4 3" xfId="0"/>
    <cellStyle name="Normal 3 3 3 2 3 2 4 5" xfId="0"/>
    <cellStyle name="Normal 3 3 3 2 3 2 4 5 2" xfId="0"/>
    <cellStyle name="Normal 3 3 3 2 3 2 4 6" xfId="0"/>
    <cellStyle name="Normal 3 3 3 2 3 2 5" xfId="0"/>
    <cellStyle name="Normal 3 3 3 2 3 2 5 2" xfId="0"/>
    <cellStyle name="Normal 3 3 3 2 3 2 5 2 2" xfId="0"/>
    <cellStyle name="Normal 3 3 3 2 3 2 5 2 2 2" xfId="0"/>
    <cellStyle name="Normal 3 3 3 2 3 2 5 2 3" xfId="0"/>
    <cellStyle name="Normal 3 3 3 2 3 2 5 3" xfId="0"/>
    <cellStyle name="Normal 3 3 3 2 3 2 5 3 2" xfId="0"/>
    <cellStyle name="Normal 3 3 3 2 3 2 5 4" xfId="0"/>
    <cellStyle name="Normal 3 3 3 2 3 2 6" xfId="0"/>
    <cellStyle name="Normal 3 3 3 2 3 2 6 2" xfId="0"/>
    <cellStyle name="Normal 3 3 3 2 3 2 6 2 2" xfId="0"/>
    <cellStyle name="Normal 3 3 3 2 3 2 6 2 2 2" xfId="0"/>
    <cellStyle name="Normal 3 3 3 2 3 2 6 2 3" xfId="0"/>
    <cellStyle name="Normal 3 3 3 2 3 2 6 3" xfId="0"/>
    <cellStyle name="Normal 3 3 3 2 3 2 6 3 2" xfId="0"/>
    <cellStyle name="Normal 3 3 3 2 3 2 6 4" xfId="0"/>
    <cellStyle name="Normal 3 3 3 2 3 2 7" xfId="0"/>
    <cellStyle name="Normal 3 3 3 2 3 2 7 2" xfId="0"/>
    <cellStyle name="Normal 3 3 3 2 3 2 7 2 2" xfId="0"/>
    <cellStyle name="Normal 3 3 3 2 3 2 7 2 2 2" xfId="0"/>
    <cellStyle name="Normal 3 3 3 2 3 2 7 2 3" xfId="0"/>
    <cellStyle name="Normal 3 3 3 2 3 2 7 3" xfId="0"/>
    <cellStyle name="Normal 3 3 3 2 3 2 7 3 2" xfId="0"/>
    <cellStyle name="Normal 3 3 3 2 3 2 7 4" xfId="0"/>
    <cellStyle name="Normal 3 3 3 2 3 2 8" xfId="0"/>
    <cellStyle name="Normal 3 3 3 2 3 2 8 2" xfId="0"/>
    <cellStyle name="Normal 3 3 3 2 3 2 8 2 2" xfId="0"/>
    <cellStyle name="Normal 3 3 3 2 3 2 8 3" xfId="0"/>
    <cellStyle name="Normal 3 3 3 2 3 2 9" xfId="0"/>
    <cellStyle name="Normal 3 3 3 2 3 2 9 2" xfId="0"/>
    <cellStyle name="Normal 3 3 3 2 3 3" xfId="0"/>
    <cellStyle name="Normal 3 3 3 2 3 3 10" xfId="0"/>
    <cellStyle name="Normal 3 3 3 2 3 3 2" xfId="0"/>
    <cellStyle name="Normal 3 3 3 2 3 3 2 2" xfId="0"/>
    <cellStyle name="Normal 3 3 3 2 3 3 2 2 2" xfId="0"/>
    <cellStyle name="Normal 3 3 3 2 3 3 2 2 2 2" xfId="0"/>
    <cellStyle name="Normal 3 3 3 2 3 3 2 2 2 2 2" xfId="0"/>
    <cellStyle name="Normal 3 3 3 2 3 3 2 2 2 2 2 2" xfId="0"/>
    <cellStyle name="Normal 3 3 3 2 3 3 2 2 2 2 3" xfId="0"/>
    <cellStyle name="Normal 3 3 3 2 3 3 2 2 2 3" xfId="0"/>
    <cellStyle name="Normal 3 3 3 2 3 3 2 2 2 3 2" xfId="0"/>
    <cellStyle name="Normal 3 3 3 2 3 3 2 2 2 4" xfId="0"/>
    <cellStyle name="Normal 3 3 3 2 3 3 2 2 3" xfId="0"/>
    <cellStyle name="Normal 3 3 3 2 3 3 2 2 3 2" xfId="0"/>
    <cellStyle name="Normal 3 3 3 2 3 3 2 2 3 2 2" xfId="0"/>
    <cellStyle name="Normal 3 3 3 2 3 3 2 2 3 2 2 2" xfId="0"/>
    <cellStyle name="Normal 3 3 3 2 3 3 2 2 3 2 3" xfId="0"/>
    <cellStyle name="Normal 3 3 3 2 3 3 2 2 3 3" xfId="0"/>
    <cellStyle name="Normal 3 3 3 2 3 3 2 2 3 3 2" xfId="0"/>
    <cellStyle name="Normal 3 3 3 2 3 3 2 2 3 4" xfId="0"/>
    <cellStyle name="Normal 3 3 3 2 3 3 2 2 4" xfId="0"/>
    <cellStyle name="Normal 3 3 3 2 3 3 2 2 4 2" xfId="0"/>
    <cellStyle name="Normal 3 3 3 2 3 3 2 2 4 2 2" xfId="0"/>
    <cellStyle name="Normal 3 3 3 2 3 3 2 2 4 3" xfId="0"/>
    <cellStyle name="Normal 3 3 3 2 3 3 2 2 5" xfId="0"/>
    <cellStyle name="Normal 3 3 3 2 3 3 2 2 5 2" xfId="0"/>
    <cellStyle name="Normal 3 3 3 2 3 3 2 2 6" xfId="0"/>
    <cellStyle name="Normal 3 3 3 2 3 3 2 3" xfId="0"/>
    <cellStyle name="Normal 3 3 3 2 3 3 2 3 2" xfId="0"/>
    <cellStyle name="Normal 3 3 3 2 3 3 2 3 2 2" xfId="0"/>
    <cellStyle name="Normal 3 3 3 2 3 3 2 3 2 2 2" xfId="0"/>
    <cellStyle name="Normal 3 3 3 2 3 3 2 3 2 3" xfId="0"/>
    <cellStyle name="Normal 3 3 3 2 3 3 2 3 3" xfId="0"/>
    <cellStyle name="Normal 3 3 3 2 3 3 2 3 3 2" xfId="0"/>
    <cellStyle name="Normal 3 3 3 2 3 3 2 3 4" xfId="0"/>
    <cellStyle name="Normal 3 3 3 2 3 3 2 4" xfId="0"/>
    <cellStyle name="Normal 3 3 3 2 3 3 2 4 2" xfId="0"/>
    <cellStyle name="Normal 3 3 3 2 3 3 2 4 2 2" xfId="0"/>
    <cellStyle name="Normal 3 3 3 2 3 3 2 4 2 2 2" xfId="0"/>
    <cellStyle name="Normal 3 3 3 2 3 3 2 4 2 3" xfId="0"/>
    <cellStyle name="Normal 3 3 3 2 3 3 2 4 3" xfId="0"/>
    <cellStyle name="Normal 3 3 3 2 3 3 2 4 3 2" xfId="0"/>
    <cellStyle name="Normal 3 3 3 2 3 3 2 4 4" xfId="0"/>
    <cellStyle name="Normal 3 3 3 2 3 3 2 5" xfId="0"/>
    <cellStyle name="Normal 3 3 3 2 3 3 2 5 2" xfId="0"/>
    <cellStyle name="Normal 3 3 3 2 3 3 2 5 2 2" xfId="0"/>
    <cellStyle name="Normal 3 3 3 2 3 3 2 5 2 2 2" xfId="0"/>
    <cellStyle name="Normal 3 3 3 2 3 3 2 5 2 3" xfId="0"/>
    <cellStyle name="Normal 3 3 3 2 3 3 2 5 3" xfId="0"/>
    <cellStyle name="Normal 3 3 3 2 3 3 2 5 3 2" xfId="0"/>
    <cellStyle name="Normal 3 3 3 2 3 3 2 5 4" xfId="0"/>
    <cellStyle name="Normal 3 3 3 2 3 3 2 6" xfId="0"/>
    <cellStyle name="Normal 3 3 3 2 3 3 2 6 2" xfId="0"/>
    <cellStyle name="Normal 3 3 3 2 3 3 2 6 2 2" xfId="0"/>
    <cellStyle name="Normal 3 3 3 2 3 3 2 6 3" xfId="0"/>
    <cellStyle name="Normal 3 3 3 2 3 3 2 7" xfId="0"/>
    <cellStyle name="Normal 3 3 3 2 3 3 2 7 2" xfId="0"/>
    <cellStyle name="Normal 3 3 3 2 3 3 2 8" xfId="0"/>
    <cellStyle name="Normal 3 3 3 2 3 3 3" xfId="0"/>
    <cellStyle name="Normal 3 3 3 2 3 3 3 2" xfId="0"/>
    <cellStyle name="Normal 3 3 3 2 3 3 3 2 2" xfId="0"/>
    <cellStyle name="Normal 3 3 3 2 3 3 3 2 2 2" xfId="0"/>
    <cellStyle name="Normal 3 3 3 2 3 3 3 2 2 2 2" xfId="0"/>
    <cellStyle name="Normal 3 3 3 2 3 3 3 2 2 3" xfId="0"/>
    <cellStyle name="Normal 3 3 3 2 3 3 3 2 3" xfId="0"/>
    <cellStyle name="Normal 3 3 3 2 3 3 3 2 3 2" xfId="0"/>
    <cellStyle name="Normal 3 3 3 2 3 3 3 2 4" xfId="0"/>
    <cellStyle name="Normal 3 3 3 2 3 3 3 3" xfId="0"/>
    <cellStyle name="Normal 3 3 3 2 3 3 3 3 2" xfId="0"/>
    <cellStyle name="Normal 3 3 3 2 3 3 3 3 2 2" xfId="0"/>
    <cellStyle name="Normal 3 3 3 2 3 3 3 3 2 2 2" xfId="0"/>
    <cellStyle name="Normal 3 3 3 2 3 3 3 3 2 3" xfId="0"/>
    <cellStyle name="Normal 3 3 3 2 3 3 3 3 3" xfId="0"/>
    <cellStyle name="Normal 3 3 3 2 3 3 3 3 3 2" xfId="0"/>
    <cellStyle name="Normal 3 3 3 2 3 3 3 3 4" xfId="0"/>
    <cellStyle name="Normal 3 3 3 2 3 3 3 4" xfId="0"/>
    <cellStyle name="Normal 3 3 3 2 3 3 3 4 2" xfId="0"/>
    <cellStyle name="Normal 3 3 3 2 3 3 3 4 2 2" xfId="0"/>
    <cellStyle name="Normal 3 3 3 2 3 3 3 4 3" xfId="0"/>
    <cellStyle name="Normal 3 3 3 2 3 3 3 5" xfId="0"/>
    <cellStyle name="Normal 3 3 3 2 3 3 3 5 2" xfId="0"/>
    <cellStyle name="Normal 3 3 3 2 3 3 3 6" xfId="0"/>
    <cellStyle name="Normal 3 3 3 2 3 3 4" xfId="0"/>
    <cellStyle name="Normal 3 3 3 2 3 3 4 2" xfId="0"/>
    <cellStyle name="Normal 3 3 3 2 3 3 4 2 2" xfId="0"/>
    <cellStyle name="Normal 3 3 3 2 3 3 4 2 2 2" xfId="0"/>
    <cellStyle name="Normal 3 3 3 2 3 3 4 2 2 2 2" xfId="0"/>
    <cellStyle name="Normal 3 3 3 2 3 3 4 2 2 3" xfId="0"/>
    <cellStyle name="Normal 3 3 3 2 3 3 4 2 3" xfId="0"/>
    <cellStyle name="Normal 3 3 3 2 3 3 4 2 3 2" xfId="0"/>
    <cellStyle name="Normal 3 3 3 2 3 3 4 2 4" xfId="0"/>
    <cellStyle name="Normal 3 3 3 2 3 3 4 3" xfId="0"/>
    <cellStyle name="Normal 3 3 3 2 3 3 4 3 2" xfId="0"/>
    <cellStyle name="Normal 3 3 3 2 3 3 4 3 2 2" xfId="0"/>
    <cellStyle name="Normal 3 3 3 2 3 3 4 3 2 2 2" xfId="0"/>
    <cellStyle name="Normal 3 3 3 2 3 3 4 3 2 3" xfId="0"/>
    <cellStyle name="Normal 3 3 3 2 3 3 4 3 3" xfId="0"/>
    <cellStyle name="Normal 3 3 3 2 3 3 4 3 3 2" xfId="0"/>
    <cellStyle name="Normal 3 3 3 2 3 3 4 3 4" xfId="0"/>
    <cellStyle name="Normal 3 3 3 2 3 3 4 4" xfId="0"/>
    <cellStyle name="Normal 3 3 3 2 3 3 4 4 2" xfId="0"/>
    <cellStyle name="Normal 3 3 3 2 3 3 4 4 2 2" xfId="0"/>
    <cellStyle name="Normal 3 3 3 2 3 3 4 4 3" xfId="0"/>
    <cellStyle name="Normal 3 3 3 2 3 3 4 5" xfId="0"/>
    <cellStyle name="Normal 3 3 3 2 3 3 4 5 2" xfId="0"/>
    <cellStyle name="Normal 3 3 3 2 3 3 4 6" xfId="0"/>
    <cellStyle name="Normal 3 3 3 2 3 3 5" xfId="0"/>
    <cellStyle name="Normal 3 3 3 2 3 3 5 2" xfId="0"/>
    <cellStyle name="Normal 3 3 3 2 3 3 5 2 2" xfId="0"/>
    <cellStyle name="Normal 3 3 3 2 3 3 5 2 2 2" xfId="0"/>
    <cellStyle name="Normal 3 3 3 2 3 3 5 2 3" xfId="0"/>
    <cellStyle name="Normal 3 3 3 2 3 3 5 3" xfId="0"/>
    <cellStyle name="Normal 3 3 3 2 3 3 5 3 2" xfId="0"/>
    <cellStyle name="Normal 3 3 3 2 3 3 5 4" xfId="0"/>
    <cellStyle name="Normal 3 3 3 2 3 3 6" xfId="0"/>
    <cellStyle name="Normal 3 3 3 2 3 3 6 2" xfId="0"/>
    <cellStyle name="Normal 3 3 3 2 3 3 6 2 2" xfId="0"/>
    <cellStyle name="Normal 3 3 3 2 3 3 6 2 2 2" xfId="0"/>
    <cellStyle name="Normal 3 3 3 2 3 3 6 2 3" xfId="0"/>
    <cellStyle name="Normal 3 3 3 2 3 3 6 3" xfId="0"/>
    <cellStyle name="Normal 3 3 3 2 3 3 6 3 2" xfId="0"/>
    <cellStyle name="Normal 3 3 3 2 3 3 6 4" xfId="0"/>
    <cellStyle name="Normal 3 3 3 2 3 3 7" xfId="0"/>
    <cellStyle name="Normal 3 3 3 2 3 3 7 2" xfId="0"/>
    <cellStyle name="Normal 3 3 3 2 3 3 7 2 2" xfId="0"/>
    <cellStyle name="Normal 3 3 3 2 3 3 7 2 2 2" xfId="0"/>
    <cellStyle name="Normal 3 3 3 2 3 3 7 2 3" xfId="0"/>
    <cellStyle name="Normal 3 3 3 2 3 3 7 3" xfId="0"/>
    <cellStyle name="Normal 3 3 3 2 3 3 7 3 2" xfId="0"/>
    <cellStyle name="Normal 3 3 3 2 3 3 7 4" xfId="0"/>
    <cellStyle name="Normal 3 3 3 2 3 3 8" xfId="0"/>
    <cellStyle name="Normal 3 3 3 2 3 3 8 2" xfId="0"/>
    <cellStyle name="Normal 3 3 3 2 3 3 8 2 2" xfId="0"/>
    <cellStyle name="Normal 3 3 3 2 3 3 8 3" xfId="0"/>
    <cellStyle name="Normal 3 3 3 2 3 3 9" xfId="0"/>
    <cellStyle name="Normal 3 3 3 2 3 3 9 2" xfId="0"/>
    <cellStyle name="Normal 3 3 3 2 3 4" xfId="0"/>
    <cellStyle name="Normal 3 3 3 2 3 4 2" xfId="0"/>
    <cellStyle name="Normal 3 3 3 2 3 4 2 2" xfId="0"/>
    <cellStyle name="Normal 3 3 3 2 3 4 2 2 2" xfId="0"/>
    <cellStyle name="Normal 3 3 3 2 3 4 2 2 2 2" xfId="0"/>
    <cellStyle name="Normal 3 3 3 2 3 4 2 2 2 2 2" xfId="0"/>
    <cellStyle name="Normal 3 3 3 2 3 4 2 2 2 3" xfId="0"/>
    <cellStyle name="Normal 3 3 3 2 3 4 2 2 3" xfId="0"/>
    <cellStyle name="Normal 3 3 3 2 3 4 2 2 3 2" xfId="0"/>
    <cellStyle name="Normal 3 3 3 2 3 4 2 2 4" xfId="0"/>
    <cellStyle name="Normal 3 3 3 2 3 4 2 3" xfId="0"/>
    <cellStyle name="Normal 3 3 3 2 3 4 2 3 2" xfId="0"/>
    <cellStyle name="Normal 3 3 3 2 3 4 2 3 2 2" xfId="0"/>
    <cellStyle name="Normal 3 3 3 2 3 4 2 3 2 2 2" xfId="0"/>
    <cellStyle name="Normal 3 3 3 2 3 4 2 3 2 3" xfId="0"/>
    <cellStyle name="Normal 3 3 3 2 3 4 2 3 3" xfId="0"/>
    <cellStyle name="Normal 3 3 3 2 3 4 2 3 3 2" xfId="0"/>
    <cellStyle name="Normal 3 3 3 2 3 4 2 3 4" xfId="0"/>
    <cellStyle name="Normal 3 3 3 2 3 4 2 4" xfId="0"/>
    <cellStyle name="Normal 3 3 3 2 3 4 2 4 2" xfId="0"/>
    <cellStyle name="Normal 3 3 3 2 3 4 2 4 2 2" xfId="0"/>
    <cellStyle name="Normal 3 3 3 2 3 4 2 4 3" xfId="0"/>
    <cellStyle name="Normal 3 3 3 2 3 4 2 5" xfId="0"/>
    <cellStyle name="Normal 3 3 3 2 3 4 2 5 2" xfId="0"/>
    <cellStyle name="Normal 3 3 3 2 3 4 2 6" xfId="0"/>
    <cellStyle name="Normal 3 3 3 2 3 4 3" xfId="0"/>
    <cellStyle name="Normal 3 3 3 2 3 4 3 2" xfId="0"/>
    <cellStyle name="Normal 3 3 3 2 3 4 3 2 2" xfId="0"/>
    <cellStyle name="Normal 3 3 3 2 3 4 3 2 2 2" xfId="0"/>
    <cellStyle name="Normal 3 3 3 2 3 4 3 2 3" xfId="0"/>
    <cellStyle name="Normal 3 3 3 2 3 4 3 3" xfId="0"/>
    <cellStyle name="Normal 3 3 3 2 3 4 3 3 2" xfId="0"/>
    <cellStyle name="Normal 3 3 3 2 3 4 3 4" xfId="0"/>
    <cellStyle name="Normal 3 3 3 2 3 4 4" xfId="0"/>
    <cellStyle name="Normal 3 3 3 2 3 4 4 2" xfId="0"/>
    <cellStyle name="Normal 3 3 3 2 3 4 4 2 2" xfId="0"/>
    <cellStyle name="Normal 3 3 3 2 3 4 4 2 2 2" xfId="0"/>
    <cellStyle name="Normal 3 3 3 2 3 4 4 2 3" xfId="0"/>
    <cellStyle name="Normal 3 3 3 2 3 4 4 3" xfId="0"/>
    <cellStyle name="Normal 3 3 3 2 3 4 4 3 2" xfId="0"/>
    <cellStyle name="Normal 3 3 3 2 3 4 4 4" xfId="0"/>
    <cellStyle name="Normal 3 3 3 2 3 4 5" xfId="0"/>
    <cellStyle name="Normal 3 3 3 2 3 4 5 2" xfId="0"/>
    <cellStyle name="Normal 3 3 3 2 3 4 5 2 2" xfId="0"/>
    <cellStyle name="Normal 3 3 3 2 3 4 5 2 2 2" xfId="0"/>
    <cellStyle name="Normal 3 3 3 2 3 4 5 2 3" xfId="0"/>
    <cellStyle name="Normal 3 3 3 2 3 4 5 3" xfId="0"/>
    <cellStyle name="Normal 3 3 3 2 3 4 5 3 2" xfId="0"/>
    <cellStyle name="Normal 3 3 3 2 3 4 5 4" xfId="0"/>
    <cellStyle name="Normal 3 3 3 2 3 4 6" xfId="0"/>
    <cellStyle name="Normal 3 3 3 2 3 4 6 2" xfId="0"/>
    <cellStyle name="Normal 3 3 3 2 3 4 6 2 2" xfId="0"/>
    <cellStyle name="Normal 3 3 3 2 3 4 6 3" xfId="0"/>
    <cellStyle name="Normal 3 3 3 2 3 4 7" xfId="0"/>
    <cellStyle name="Normal 3 3 3 2 3 4 7 2" xfId="0"/>
    <cellStyle name="Normal 3 3 3 2 3 4 8" xfId="0"/>
    <cellStyle name="Normal 3 3 3 2 3 5" xfId="0"/>
    <cellStyle name="Normal 3 3 3 2 3 5 2" xfId="0"/>
    <cellStyle name="Normal 3 3 3 2 3 5 2 2" xfId="0"/>
    <cellStyle name="Normal 3 3 3 2 3 5 2 2 2" xfId="0"/>
    <cellStyle name="Normal 3 3 3 2 3 5 2 2 2 2" xfId="0"/>
    <cellStyle name="Normal 3 3 3 2 3 5 2 2 3" xfId="0"/>
    <cellStyle name="Normal 3 3 3 2 3 5 2 3" xfId="0"/>
    <cellStyle name="Normal 3 3 3 2 3 5 2 3 2" xfId="0"/>
    <cellStyle name="Normal 3 3 3 2 3 5 2 4" xfId="0"/>
    <cellStyle name="Normal 3 3 3 2 3 5 3" xfId="0"/>
    <cellStyle name="Normal 3 3 3 2 3 5 3 2" xfId="0"/>
    <cellStyle name="Normal 3 3 3 2 3 5 3 2 2" xfId="0"/>
    <cellStyle name="Normal 3 3 3 2 3 5 3 2 2 2" xfId="0"/>
    <cellStyle name="Normal 3 3 3 2 3 5 3 2 3" xfId="0"/>
    <cellStyle name="Normal 3 3 3 2 3 5 3 3" xfId="0"/>
    <cellStyle name="Normal 3 3 3 2 3 5 3 3 2" xfId="0"/>
    <cellStyle name="Normal 3 3 3 2 3 5 3 4" xfId="0"/>
    <cellStyle name="Normal 3 3 3 2 3 5 4" xfId="0"/>
    <cellStyle name="Normal 3 3 3 2 3 5 4 2" xfId="0"/>
    <cellStyle name="Normal 3 3 3 2 3 5 4 2 2" xfId="0"/>
    <cellStyle name="Normal 3 3 3 2 3 5 4 3" xfId="0"/>
    <cellStyle name="Normal 3 3 3 2 3 5 5" xfId="0"/>
    <cellStyle name="Normal 3 3 3 2 3 5 5 2" xfId="0"/>
    <cellStyle name="Normal 3 3 3 2 3 5 6" xfId="0"/>
    <cellStyle name="Normal 3 3 3 2 3 6" xfId="0"/>
    <cellStyle name="Normal 3 3 3 2 3 6 2" xfId="0"/>
    <cellStyle name="Normal 3 3 3 2 3 6 2 2" xfId="0"/>
    <cellStyle name="Normal 3 3 3 2 3 6 2 2 2" xfId="0"/>
    <cellStyle name="Normal 3 3 3 2 3 6 2 2 2 2" xfId="0"/>
    <cellStyle name="Normal 3 3 3 2 3 6 2 2 3" xfId="0"/>
    <cellStyle name="Normal 3 3 3 2 3 6 2 3" xfId="0"/>
    <cellStyle name="Normal 3 3 3 2 3 6 2 3 2" xfId="0"/>
    <cellStyle name="Normal 3 3 3 2 3 6 2 4" xfId="0"/>
    <cellStyle name="Normal 3 3 3 2 3 6 3" xfId="0"/>
    <cellStyle name="Normal 3 3 3 2 3 6 3 2" xfId="0"/>
    <cellStyle name="Normal 3 3 3 2 3 6 3 2 2" xfId="0"/>
    <cellStyle name="Normal 3 3 3 2 3 6 3 2 2 2" xfId="0"/>
    <cellStyle name="Normal 3 3 3 2 3 6 3 2 3" xfId="0"/>
    <cellStyle name="Normal 3 3 3 2 3 6 3 3" xfId="0"/>
    <cellStyle name="Normal 3 3 3 2 3 6 3 3 2" xfId="0"/>
    <cellStyle name="Normal 3 3 3 2 3 6 3 4" xfId="0"/>
    <cellStyle name="Normal 3 3 3 2 3 6 4" xfId="0"/>
    <cellStyle name="Normal 3 3 3 2 3 6 4 2" xfId="0"/>
    <cellStyle name="Normal 3 3 3 2 3 6 4 2 2" xfId="0"/>
    <cellStyle name="Normal 3 3 3 2 3 6 4 3" xfId="0"/>
    <cellStyle name="Normal 3 3 3 2 3 6 5" xfId="0"/>
    <cellStyle name="Normal 3 3 3 2 3 6 5 2" xfId="0"/>
    <cellStyle name="Normal 3 3 3 2 3 6 6" xfId="0"/>
    <cellStyle name="Normal 3 3 3 2 3 7" xfId="0"/>
    <cellStyle name="Normal 3 3 3 2 3 7 2" xfId="0"/>
    <cellStyle name="Normal 3 3 3 2 3 7 2 2" xfId="0"/>
    <cellStyle name="Normal 3 3 3 2 3 7 2 2 2" xfId="0"/>
    <cellStyle name="Normal 3 3 3 2 3 7 2 3" xfId="0"/>
    <cellStyle name="Normal 3 3 3 2 3 7 3" xfId="0"/>
    <cellStyle name="Normal 3 3 3 2 3 7 3 2" xfId="0"/>
    <cellStyle name="Normal 3 3 3 2 3 7 4" xfId="0"/>
    <cellStyle name="Normal 3 3 3 2 3 8" xfId="0"/>
    <cellStyle name="Normal 3 3 3 2 3 8 2" xfId="0"/>
    <cellStyle name="Normal 3 3 3 2 3 8 2 2" xfId="0"/>
    <cellStyle name="Normal 3 3 3 2 3 8 2 2 2" xfId="0"/>
    <cellStyle name="Normal 3 3 3 2 3 8 2 3" xfId="0"/>
    <cellStyle name="Normal 3 3 3 2 3 8 3" xfId="0"/>
    <cellStyle name="Normal 3 3 3 2 3 8 3 2" xfId="0"/>
    <cellStyle name="Normal 3 3 3 2 3 8 4" xfId="0"/>
    <cellStyle name="Normal 3 3 3 2 3 9" xfId="0"/>
    <cellStyle name="Normal 3 3 3 2 3 9 2" xfId="0"/>
    <cellStyle name="Normal 3 3 3 2 3 9 2 2" xfId="0"/>
    <cellStyle name="Normal 3 3 3 2 3 9 2 2 2" xfId="0"/>
    <cellStyle name="Normal 3 3 3 2 3 9 2 3" xfId="0"/>
    <cellStyle name="Normal 3 3 3 2 3 9 3" xfId="0"/>
    <cellStyle name="Normal 3 3 3 2 3 9 3 2" xfId="0"/>
    <cellStyle name="Normal 3 3 3 2 3 9 4" xfId="0"/>
    <cellStyle name="Normal 3 3 3 2 4" xfId="0"/>
    <cellStyle name="Normal 3 3 3 2 4 10" xfId="0"/>
    <cellStyle name="Normal 3 3 3 2 4 10 2" xfId="0"/>
    <cellStyle name="Normal 3 3 3 2 4 11" xfId="0"/>
    <cellStyle name="Normal 3 3 3 2 4 2" xfId="0"/>
    <cellStyle name="Normal 3 3 3 2 4 2 2" xfId="0"/>
    <cellStyle name="Normal 3 3 3 2 4 2 2 2" xfId="0"/>
    <cellStyle name="Normal 3 3 3 2 4 2 2 2 2" xfId="0"/>
    <cellStyle name="Normal 3 3 3 2 4 2 2 2 2 2" xfId="0"/>
    <cellStyle name="Normal 3 3 3 2 4 2 2 2 2 2 2" xfId="0"/>
    <cellStyle name="Normal 3 3 3 2 4 2 2 2 2 3" xfId="0"/>
    <cellStyle name="Normal 3 3 3 2 4 2 2 2 3" xfId="0"/>
    <cellStyle name="Normal 3 3 3 2 4 2 2 2 3 2" xfId="0"/>
    <cellStyle name="Normal 3 3 3 2 4 2 2 2 4" xfId="0"/>
    <cellStyle name="Normal 3 3 3 2 4 2 2 3" xfId="0"/>
    <cellStyle name="Normal 3 3 3 2 4 2 2 3 2" xfId="0"/>
    <cellStyle name="Normal 3 3 3 2 4 2 2 3 2 2" xfId="0"/>
    <cellStyle name="Normal 3 3 3 2 4 2 2 3 2 2 2" xfId="0"/>
    <cellStyle name="Normal 3 3 3 2 4 2 2 3 2 3" xfId="0"/>
    <cellStyle name="Normal 3 3 3 2 4 2 2 3 3" xfId="0"/>
    <cellStyle name="Normal 3 3 3 2 4 2 2 3 3 2" xfId="0"/>
    <cellStyle name="Normal 3 3 3 2 4 2 2 3 4" xfId="0"/>
    <cellStyle name="Normal 3 3 3 2 4 2 2 4" xfId="0"/>
    <cellStyle name="Normal 3 3 3 2 4 2 2 4 2" xfId="0"/>
    <cellStyle name="Normal 3 3 3 2 4 2 2 4 2 2" xfId="0"/>
    <cellStyle name="Normal 3 3 3 2 4 2 2 4 3" xfId="0"/>
    <cellStyle name="Normal 3 3 3 2 4 2 2 5" xfId="0"/>
    <cellStyle name="Normal 3 3 3 2 4 2 2 5 2" xfId="0"/>
    <cellStyle name="Normal 3 3 3 2 4 2 2 6" xfId="0"/>
    <cellStyle name="Normal 3 3 3 2 4 2 3" xfId="0"/>
    <cellStyle name="Normal 3 3 3 2 4 2 3 2" xfId="0"/>
    <cellStyle name="Normal 3 3 3 2 4 2 3 2 2" xfId="0"/>
    <cellStyle name="Normal 3 3 3 2 4 2 3 2 2 2" xfId="0"/>
    <cellStyle name="Normal 3 3 3 2 4 2 3 2 3" xfId="0"/>
    <cellStyle name="Normal 3 3 3 2 4 2 3 3" xfId="0"/>
    <cellStyle name="Normal 3 3 3 2 4 2 3 3 2" xfId="0"/>
    <cellStyle name="Normal 3 3 3 2 4 2 3 4" xfId="0"/>
    <cellStyle name="Normal 3 3 3 2 4 2 4" xfId="0"/>
    <cellStyle name="Normal 3 3 3 2 4 2 4 2" xfId="0"/>
    <cellStyle name="Normal 3 3 3 2 4 2 4 2 2" xfId="0"/>
    <cellStyle name="Normal 3 3 3 2 4 2 4 2 2 2" xfId="0"/>
    <cellStyle name="Normal 3 3 3 2 4 2 4 2 3" xfId="0"/>
    <cellStyle name="Normal 3 3 3 2 4 2 4 3" xfId="0"/>
    <cellStyle name="Normal 3 3 3 2 4 2 4 3 2" xfId="0"/>
    <cellStyle name="Normal 3 3 3 2 4 2 4 4" xfId="0"/>
    <cellStyle name="Normal 3 3 3 2 4 2 5" xfId="0"/>
    <cellStyle name="Normal 3 3 3 2 4 2 5 2" xfId="0"/>
    <cellStyle name="Normal 3 3 3 2 4 2 5 2 2" xfId="0"/>
    <cellStyle name="Normal 3 3 3 2 4 2 5 2 2 2" xfId="0"/>
    <cellStyle name="Normal 3 3 3 2 4 2 5 2 3" xfId="0"/>
    <cellStyle name="Normal 3 3 3 2 4 2 5 3" xfId="0"/>
    <cellStyle name="Normal 3 3 3 2 4 2 5 3 2" xfId="0"/>
    <cellStyle name="Normal 3 3 3 2 4 2 5 4" xfId="0"/>
    <cellStyle name="Normal 3 3 3 2 4 2 6" xfId="0"/>
    <cellStyle name="Normal 3 3 3 2 4 2 6 2" xfId="0"/>
    <cellStyle name="Normal 3 3 3 2 4 2 6 2 2" xfId="0"/>
    <cellStyle name="Normal 3 3 3 2 4 2 6 3" xfId="0"/>
    <cellStyle name="Normal 3 3 3 2 4 2 7" xfId="0"/>
    <cellStyle name="Normal 3 3 3 2 4 2 7 2" xfId="0"/>
    <cellStyle name="Normal 3 3 3 2 4 2 8" xfId="0"/>
    <cellStyle name="Normal 3 3 3 2 4 3" xfId="0"/>
    <cellStyle name="Normal 3 3 3 2 4 3 2" xfId="0"/>
    <cellStyle name="Normal 3 3 3 2 4 3 2 2" xfId="0"/>
    <cellStyle name="Normal 3 3 3 2 4 3 2 2 2" xfId="0"/>
    <cellStyle name="Normal 3 3 3 2 4 3 2 2 2 2" xfId="0"/>
    <cellStyle name="Normal 3 3 3 2 4 3 2 2 2 2 2" xfId="0"/>
    <cellStyle name="Normal 3 3 3 2 4 3 2 2 2 3" xfId="0"/>
    <cellStyle name="Normal 3 3 3 2 4 3 2 2 3" xfId="0"/>
    <cellStyle name="Normal 3 3 3 2 4 3 2 2 3 2" xfId="0"/>
    <cellStyle name="Normal 3 3 3 2 4 3 2 2 4" xfId="0"/>
    <cellStyle name="Normal 3 3 3 2 4 3 2 3" xfId="0"/>
    <cellStyle name="Normal 3 3 3 2 4 3 2 3 2" xfId="0"/>
    <cellStyle name="Normal 3 3 3 2 4 3 2 3 2 2" xfId="0"/>
    <cellStyle name="Normal 3 3 3 2 4 3 2 3 2 2 2" xfId="0"/>
    <cellStyle name="Normal 3 3 3 2 4 3 2 3 2 3" xfId="0"/>
    <cellStyle name="Normal 3 3 3 2 4 3 2 3 3" xfId="0"/>
    <cellStyle name="Normal 3 3 3 2 4 3 2 3 3 2" xfId="0"/>
    <cellStyle name="Normal 3 3 3 2 4 3 2 3 4" xfId="0"/>
    <cellStyle name="Normal 3 3 3 2 4 3 2 4" xfId="0"/>
    <cellStyle name="Normal 3 3 3 2 4 3 2 4 2" xfId="0"/>
    <cellStyle name="Normal 3 3 3 2 4 3 2 4 2 2" xfId="0"/>
    <cellStyle name="Normal 3 3 3 2 4 3 2 4 3" xfId="0"/>
    <cellStyle name="Normal 3 3 3 2 4 3 2 5" xfId="0"/>
    <cellStyle name="Normal 3 3 3 2 4 3 2 5 2" xfId="0"/>
    <cellStyle name="Normal 3 3 3 2 4 3 2 6" xfId="0"/>
    <cellStyle name="Normal 3 3 3 2 4 3 3" xfId="0"/>
    <cellStyle name="Normal 3 3 3 2 4 3 3 2" xfId="0"/>
    <cellStyle name="Normal 3 3 3 2 4 3 3 2 2" xfId="0"/>
    <cellStyle name="Normal 3 3 3 2 4 3 3 2 2 2" xfId="0"/>
    <cellStyle name="Normal 3 3 3 2 4 3 3 2 3" xfId="0"/>
    <cellStyle name="Normal 3 3 3 2 4 3 3 3" xfId="0"/>
    <cellStyle name="Normal 3 3 3 2 4 3 3 3 2" xfId="0"/>
    <cellStyle name="Normal 3 3 3 2 4 3 3 4" xfId="0"/>
    <cellStyle name="Normal 3 3 3 2 4 3 4" xfId="0"/>
    <cellStyle name="Normal 3 3 3 2 4 3 4 2" xfId="0"/>
    <cellStyle name="Normal 3 3 3 2 4 3 4 2 2" xfId="0"/>
    <cellStyle name="Normal 3 3 3 2 4 3 4 2 2 2" xfId="0"/>
    <cellStyle name="Normal 3 3 3 2 4 3 4 2 3" xfId="0"/>
    <cellStyle name="Normal 3 3 3 2 4 3 4 3" xfId="0"/>
    <cellStyle name="Normal 3 3 3 2 4 3 4 3 2" xfId="0"/>
    <cellStyle name="Normal 3 3 3 2 4 3 4 4" xfId="0"/>
    <cellStyle name="Normal 3 3 3 2 4 3 5" xfId="0"/>
    <cellStyle name="Normal 3 3 3 2 4 3 5 2" xfId="0"/>
    <cellStyle name="Normal 3 3 3 2 4 3 5 2 2" xfId="0"/>
    <cellStyle name="Normal 3 3 3 2 4 3 5 2 2 2" xfId="0"/>
    <cellStyle name="Normal 3 3 3 2 4 3 5 2 3" xfId="0"/>
    <cellStyle name="Normal 3 3 3 2 4 3 5 3" xfId="0"/>
    <cellStyle name="Normal 3 3 3 2 4 3 5 3 2" xfId="0"/>
    <cellStyle name="Normal 3 3 3 2 4 3 5 4" xfId="0"/>
    <cellStyle name="Normal 3 3 3 2 4 3 6" xfId="0"/>
    <cellStyle name="Normal 3 3 3 2 4 3 6 2" xfId="0"/>
    <cellStyle name="Normal 3 3 3 2 4 3 6 2 2" xfId="0"/>
    <cellStyle name="Normal 3 3 3 2 4 3 6 3" xfId="0"/>
    <cellStyle name="Normal 3 3 3 2 4 3 7" xfId="0"/>
    <cellStyle name="Normal 3 3 3 2 4 3 7 2" xfId="0"/>
    <cellStyle name="Normal 3 3 3 2 4 3 8" xfId="0"/>
    <cellStyle name="Normal 3 3 3 2 4 4" xfId="0"/>
    <cellStyle name="Normal 3 3 3 2 4 4 2" xfId="0"/>
    <cellStyle name="Normal 3 3 3 2 4 4 2 2" xfId="0"/>
    <cellStyle name="Normal 3 3 3 2 4 4 2 2 2" xfId="0"/>
    <cellStyle name="Normal 3 3 3 2 4 4 2 2 2 2" xfId="0"/>
    <cellStyle name="Normal 3 3 3 2 4 4 2 2 3" xfId="0"/>
    <cellStyle name="Normal 3 3 3 2 4 4 2 3" xfId="0"/>
    <cellStyle name="Normal 3 3 3 2 4 4 2 3 2" xfId="0"/>
    <cellStyle name="Normal 3 3 3 2 4 4 2 4" xfId="0"/>
    <cellStyle name="Normal 3 3 3 2 4 4 3" xfId="0"/>
    <cellStyle name="Normal 3 3 3 2 4 4 3 2" xfId="0"/>
    <cellStyle name="Normal 3 3 3 2 4 4 3 2 2" xfId="0"/>
    <cellStyle name="Normal 3 3 3 2 4 4 3 2 2 2" xfId="0"/>
    <cellStyle name="Normal 3 3 3 2 4 4 3 2 3" xfId="0"/>
    <cellStyle name="Normal 3 3 3 2 4 4 3 3" xfId="0"/>
    <cellStyle name="Normal 3 3 3 2 4 4 3 3 2" xfId="0"/>
    <cellStyle name="Normal 3 3 3 2 4 4 3 4" xfId="0"/>
    <cellStyle name="Normal 3 3 3 2 4 4 4" xfId="0"/>
    <cellStyle name="Normal 3 3 3 2 4 4 4 2" xfId="0"/>
    <cellStyle name="Normal 3 3 3 2 4 4 4 2 2" xfId="0"/>
    <cellStyle name="Normal 3 3 3 2 4 4 4 3" xfId="0"/>
    <cellStyle name="Normal 3 3 3 2 4 4 5" xfId="0"/>
    <cellStyle name="Normal 3 3 3 2 4 4 5 2" xfId="0"/>
    <cellStyle name="Normal 3 3 3 2 4 4 6" xfId="0"/>
    <cellStyle name="Normal 3 3 3 2 4 5" xfId="0"/>
    <cellStyle name="Normal 3 3 3 2 4 5 2" xfId="0"/>
    <cellStyle name="Normal 3 3 3 2 4 5 2 2" xfId="0"/>
    <cellStyle name="Normal 3 3 3 2 4 5 2 2 2" xfId="0"/>
    <cellStyle name="Normal 3 3 3 2 4 5 2 2 2 2" xfId="0"/>
    <cellStyle name="Normal 3 3 3 2 4 5 2 2 3" xfId="0"/>
    <cellStyle name="Normal 3 3 3 2 4 5 2 3" xfId="0"/>
    <cellStyle name="Normal 3 3 3 2 4 5 2 3 2" xfId="0"/>
    <cellStyle name="Normal 3 3 3 2 4 5 2 4" xfId="0"/>
    <cellStyle name="Normal 3 3 3 2 4 5 3" xfId="0"/>
    <cellStyle name="Normal 3 3 3 2 4 5 3 2" xfId="0"/>
    <cellStyle name="Normal 3 3 3 2 4 5 3 2 2" xfId="0"/>
    <cellStyle name="Normal 3 3 3 2 4 5 3 2 2 2" xfId="0"/>
    <cellStyle name="Normal 3 3 3 2 4 5 3 2 3" xfId="0"/>
    <cellStyle name="Normal 3 3 3 2 4 5 3 3" xfId="0"/>
    <cellStyle name="Normal 3 3 3 2 4 5 3 3 2" xfId="0"/>
    <cellStyle name="Normal 3 3 3 2 4 5 3 4" xfId="0"/>
    <cellStyle name="Normal 3 3 3 2 4 5 4" xfId="0"/>
    <cellStyle name="Normal 3 3 3 2 4 5 4 2" xfId="0"/>
    <cellStyle name="Normal 3 3 3 2 4 5 4 2 2" xfId="0"/>
    <cellStyle name="Normal 3 3 3 2 4 5 4 3" xfId="0"/>
    <cellStyle name="Normal 3 3 3 2 4 5 5" xfId="0"/>
    <cellStyle name="Normal 3 3 3 2 4 5 5 2" xfId="0"/>
    <cellStyle name="Normal 3 3 3 2 4 5 6" xfId="0"/>
    <cellStyle name="Normal 3 3 3 2 4 6" xfId="0"/>
    <cellStyle name="Normal 3 3 3 2 4 6 2" xfId="0"/>
    <cellStyle name="Normal 3 3 3 2 4 6 2 2" xfId="0"/>
    <cellStyle name="Normal 3 3 3 2 4 6 2 2 2" xfId="0"/>
    <cellStyle name="Normal 3 3 3 2 4 6 2 3" xfId="0"/>
    <cellStyle name="Normal 3 3 3 2 4 6 3" xfId="0"/>
    <cellStyle name="Normal 3 3 3 2 4 6 3 2" xfId="0"/>
    <cellStyle name="Normal 3 3 3 2 4 6 4" xfId="0"/>
    <cellStyle name="Normal 3 3 3 2 4 7" xfId="0"/>
    <cellStyle name="Normal 3 3 3 2 4 7 2" xfId="0"/>
    <cellStyle name="Normal 3 3 3 2 4 7 2 2" xfId="0"/>
    <cellStyle name="Normal 3 3 3 2 4 7 2 2 2" xfId="0"/>
    <cellStyle name="Normal 3 3 3 2 4 7 2 3" xfId="0"/>
    <cellStyle name="Normal 3 3 3 2 4 7 3" xfId="0"/>
    <cellStyle name="Normal 3 3 3 2 4 7 3 2" xfId="0"/>
    <cellStyle name="Normal 3 3 3 2 4 7 4" xfId="0"/>
    <cellStyle name="Normal 3 3 3 2 4 8" xfId="0"/>
    <cellStyle name="Normal 3 3 3 2 4 8 2" xfId="0"/>
    <cellStyle name="Normal 3 3 3 2 4 8 2 2" xfId="0"/>
    <cellStyle name="Normal 3 3 3 2 4 8 2 2 2" xfId="0"/>
    <cellStyle name="Normal 3 3 3 2 4 8 2 3" xfId="0"/>
    <cellStyle name="Normal 3 3 3 2 4 8 3" xfId="0"/>
    <cellStyle name="Normal 3 3 3 2 4 8 3 2" xfId="0"/>
    <cellStyle name="Normal 3 3 3 2 4 8 4" xfId="0"/>
    <cellStyle name="Normal 3 3 3 2 4 9" xfId="0"/>
    <cellStyle name="Normal 3 3 3 2 4 9 2" xfId="0"/>
    <cellStyle name="Normal 3 3 3 2 4 9 2 2" xfId="0"/>
    <cellStyle name="Normal 3 3 3 2 4 9 3" xfId="0"/>
    <cellStyle name="Normal 3 3 3 2 5" xfId="0"/>
    <cellStyle name="Normal 3 3 3 2 5 10" xfId="0"/>
    <cellStyle name="Normal 3 3 3 2 5 2" xfId="0"/>
    <cellStyle name="Normal 3 3 3 2 5 2 2" xfId="0"/>
    <cellStyle name="Normal 3 3 3 2 5 2 2 2" xfId="0"/>
    <cellStyle name="Normal 3 3 3 2 5 2 2 2 2" xfId="0"/>
    <cellStyle name="Normal 3 3 3 2 5 2 2 2 2 2" xfId="0"/>
    <cellStyle name="Normal 3 3 3 2 5 2 2 2 2 2 2" xfId="0"/>
    <cellStyle name="Normal 3 3 3 2 5 2 2 2 2 3" xfId="0"/>
    <cellStyle name="Normal 3 3 3 2 5 2 2 2 3" xfId="0"/>
    <cellStyle name="Normal 3 3 3 2 5 2 2 2 3 2" xfId="0"/>
    <cellStyle name="Normal 3 3 3 2 5 2 2 2 4" xfId="0"/>
    <cellStyle name="Normal 3 3 3 2 5 2 2 3" xfId="0"/>
    <cellStyle name="Normal 3 3 3 2 5 2 2 3 2" xfId="0"/>
    <cellStyle name="Normal 3 3 3 2 5 2 2 3 2 2" xfId="0"/>
    <cellStyle name="Normal 3 3 3 2 5 2 2 3 2 2 2" xfId="0"/>
    <cellStyle name="Normal 3 3 3 2 5 2 2 3 2 3" xfId="0"/>
    <cellStyle name="Normal 3 3 3 2 5 2 2 3 3" xfId="0"/>
    <cellStyle name="Normal 3 3 3 2 5 2 2 3 3 2" xfId="0"/>
    <cellStyle name="Normal 3 3 3 2 5 2 2 3 4" xfId="0"/>
    <cellStyle name="Normal 3 3 3 2 5 2 2 4" xfId="0"/>
    <cellStyle name="Normal 3 3 3 2 5 2 2 4 2" xfId="0"/>
    <cellStyle name="Normal 3 3 3 2 5 2 2 4 2 2" xfId="0"/>
    <cellStyle name="Normal 3 3 3 2 5 2 2 4 3" xfId="0"/>
    <cellStyle name="Normal 3 3 3 2 5 2 2 5" xfId="0"/>
    <cellStyle name="Normal 3 3 3 2 5 2 2 5 2" xfId="0"/>
    <cellStyle name="Normal 3 3 3 2 5 2 2 6" xfId="0"/>
    <cellStyle name="Normal 3 3 3 2 5 2 3" xfId="0"/>
    <cellStyle name="Normal 3 3 3 2 5 2 3 2" xfId="0"/>
    <cellStyle name="Normal 3 3 3 2 5 2 3 2 2" xfId="0"/>
    <cellStyle name="Normal 3 3 3 2 5 2 3 2 2 2" xfId="0"/>
    <cellStyle name="Normal 3 3 3 2 5 2 3 2 3" xfId="0"/>
    <cellStyle name="Normal 3 3 3 2 5 2 3 3" xfId="0"/>
    <cellStyle name="Normal 3 3 3 2 5 2 3 3 2" xfId="0"/>
    <cellStyle name="Normal 3 3 3 2 5 2 3 4" xfId="0"/>
    <cellStyle name="Normal 3 3 3 2 5 2 4" xfId="0"/>
    <cellStyle name="Normal 3 3 3 2 5 2 4 2" xfId="0"/>
    <cellStyle name="Normal 3 3 3 2 5 2 4 2 2" xfId="0"/>
    <cellStyle name="Normal 3 3 3 2 5 2 4 2 2 2" xfId="0"/>
    <cellStyle name="Normal 3 3 3 2 5 2 4 2 3" xfId="0"/>
    <cellStyle name="Normal 3 3 3 2 5 2 4 3" xfId="0"/>
    <cellStyle name="Normal 3 3 3 2 5 2 4 3 2" xfId="0"/>
    <cellStyle name="Normal 3 3 3 2 5 2 4 4" xfId="0"/>
    <cellStyle name="Normal 3 3 3 2 5 2 5" xfId="0"/>
    <cellStyle name="Normal 3 3 3 2 5 2 5 2" xfId="0"/>
    <cellStyle name="Normal 3 3 3 2 5 2 5 2 2" xfId="0"/>
    <cellStyle name="Normal 3 3 3 2 5 2 5 2 2 2" xfId="0"/>
    <cellStyle name="Normal 3 3 3 2 5 2 5 2 3" xfId="0"/>
    <cellStyle name="Normal 3 3 3 2 5 2 5 3" xfId="0"/>
    <cellStyle name="Normal 3 3 3 2 5 2 5 3 2" xfId="0"/>
    <cellStyle name="Normal 3 3 3 2 5 2 5 4" xfId="0"/>
    <cellStyle name="Normal 3 3 3 2 5 2 6" xfId="0"/>
    <cellStyle name="Normal 3 3 3 2 5 2 6 2" xfId="0"/>
    <cellStyle name="Normal 3 3 3 2 5 2 6 2 2" xfId="0"/>
    <cellStyle name="Normal 3 3 3 2 5 2 6 3" xfId="0"/>
    <cellStyle name="Normal 3 3 3 2 5 2 7" xfId="0"/>
    <cellStyle name="Normal 3 3 3 2 5 2 7 2" xfId="0"/>
    <cellStyle name="Normal 3 3 3 2 5 2 8" xfId="0"/>
    <cellStyle name="Normal 3 3 3 2 5 3" xfId="0"/>
    <cellStyle name="Normal 3 3 3 2 5 3 2" xfId="0"/>
    <cellStyle name="Normal 3 3 3 2 5 3 2 2" xfId="0"/>
    <cellStyle name="Normal 3 3 3 2 5 3 2 2 2" xfId="0"/>
    <cellStyle name="Normal 3 3 3 2 5 3 2 2 2 2" xfId="0"/>
    <cellStyle name="Normal 3 3 3 2 5 3 2 2 3" xfId="0"/>
    <cellStyle name="Normal 3 3 3 2 5 3 2 3" xfId="0"/>
    <cellStyle name="Normal 3 3 3 2 5 3 2 3 2" xfId="0"/>
    <cellStyle name="Normal 3 3 3 2 5 3 2 4" xfId="0"/>
    <cellStyle name="Normal 3 3 3 2 5 3 3" xfId="0"/>
    <cellStyle name="Normal 3 3 3 2 5 3 3 2" xfId="0"/>
    <cellStyle name="Normal 3 3 3 2 5 3 3 2 2" xfId="0"/>
    <cellStyle name="Normal 3 3 3 2 5 3 3 2 2 2" xfId="0"/>
    <cellStyle name="Normal 3 3 3 2 5 3 3 2 3" xfId="0"/>
    <cellStyle name="Normal 3 3 3 2 5 3 3 3" xfId="0"/>
    <cellStyle name="Normal 3 3 3 2 5 3 3 3 2" xfId="0"/>
    <cellStyle name="Normal 3 3 3 2 5 3 3 4" xfId="0"/>
    <cellStyle name="Normal 3 3 3 2 5 3 4" xfId="0"/>
    <cellStyle name="Normal 3 3 3 2 5 3 4 2" xfId="0"/>
    <cellStyle name="Normal 3 3 3 2 5 3 4 2 2" xfId="0"/>
    <cellStyle name="Normal 3 3 3 2 5 3 4 3" xfId="0"/>
    <cellStyle name="Normal 3 3 3 2 5 3 5" xfId="0"/>
    <cellStyle name="Normal 3 3 3 2 5 3 5 2" xfId="0"/>
    <cellStyle name="Normal 3 3 3 2 5 3 6" xfId="0"/>
    <cellStyle name="Normal 3 3 3 2 5 4" xfId="0"/>
    <cellStyle name="Normal 3 3 3 2 5 4 2" xfId="0"/>
    <cellStyle name="Normal 3 3 3 2 5 4 2 2" xfId="0"/>
    <cellStyle name="Normal 3 3 3 2 5 4 2 2 2" xfId="0"/>
    <cellStyle name="Normal 3 3 3 2 5 4 2 2 2 2" xfId="0"/>
    <cellStyle name="Normal 3 3 3 2 5 4 2 2 3" xfId="0"/>
    <cellStyle name="Normal 3 3 3 2 5 4 2 3" xfId="0"/>
    <cellStyle name="Normal 3 3 3 2 5 4 2 3 2" xfId="0"/>
    <cellStyle name="Normal 3 3 3 2 5 4 2 4" xfId="0"/>
    <cellStyle name="Normal 3 3 3 2 5 4 3" xfId="0"/>
    <cellStyle name="Normal 3 3 3 2 5 4 3 2" xfId="0"/>
    <cellStyle name="Normal 3 3 3 2 5 4 3 2 2" xfId="0"/>
    <cellStyle name="Normal 3 3 3 2 5 4 3 2 2 2" xfId="0"/>
    <cellStyle name="Normal 3 3 3 2 5 4 3 2 3" xfId="0"/>
    <cellStyle name="Normal 3 3 3 2 5 4 3 3" xfId="0"/>
    <cellStyle name="Normal 3 3 3 2 5 4 3 3 2" xfId="0"/>
    <cellStyle name="Normal 3 3 3 2 5 4 3 4" xfId="0"/>
    <cellStyle name="Normal 3 3 3 2 5 4 4" xfId="0"/>
    <cellStyle name="Normal 3 3 3 2 5 4 4 2" xfId="0"/>
    <cellStyle name="Normal 3 3 3 2 5 4 4 2 2" xfId="0"/>
    <cellStyle name="Normal 3 3 3 2 5 4 4 3" xfId="0"/>
    <cellStyle name="Normal 3 3 3 2 5 4 5" xfId="0"/>
    <cellStyle name="Normal 3 3 3 2 5 4 5 2" xfId="0"/>
    <cellStyle name="Normal 3 3 3 2 5 4 6" xfId="0"/>
    <cellStyle name="Normal 3 3 3 2 5 5" xfId="0"/>
    <cellStyle name="Normal 3 3 3 2 5 5 2" xfId="0"/>
    <cellStyle name="Normal 3 3 3 2 5 5 2 2" xfId="0"/>
    <cellStyle name="Normal 3 3 3 2 5 5 2 2 2" xfId="0"/>
    <cellStyle name="Normal 3 3 3 2 5 5 2 3" xfId="0"/>
    <cellStyle name="Normal 3 3 3 2 5 5 3" xfId="0"/>
    <cellStyle name="Normal 3 3 3 2 5 5 3 2" xfId="0"/>
    <cellStyle name="Normal 3 3 3 2 5 5 4" xfId="0"/>
    <cellStyle name="Normal 3 3 3 2 5 6" xfId="0"/>
    <cellStyle name="Normal 3 3 3 2 5 6 2" xfId="0"/>
    <cellStyle name="Normal 3 3 3 2 5 6 2 2" xfId="0"/>
    <cellStyle name="Normal 3 3 3 2 5 6 2 2 2" xfId="0"/>
    <cellStyle name="Normal 3 3 3 2 5 6 2 3" xfId="0"/>
    <cellStyle name="Normal 3 3 3 2 5 6 3" xfId="0"/>
    <cellStyle name="Normal 3 3 3 2 5 6 3 2" xfId="0"/>
    <cellStyle name="Normal 3 3 3 2 5 6 4" xfId="0"/>
    <cellStyle name="Normal 3 3 3 2 5 7" xfId="0"/>
    <cellStyle name="Normal 3 3 3 2 5 7 2" xfId="0"/>
    <cellStyle name="Normal 3 3 3 2 5 7 2 2" xfId="0"/>
    <cellStyle name="Normal 3 3 3 2 5 7 2 2 2" xfId="0"/>
    <cellStyle name="Normal 3 3 3 2 5 7 2 3" xfId="0"/>
    <cellStyle name="Normal 3 3 3 2 5 7 3" xfId="0"/>
    <cellStyle name="Normal 3 3 3 2 5 7 3 2" xfId="0"/>
    <cellStyle name="Normal 3 3 3 2 5 7 4" xfId="0"/>
    <cellStyle name="Normal 3 3 3 2 5 8" xfId="0"/>
    <cellStyle name="Normal 3 3 3 2 5 8 2" xfId="0"/>
    <cellStyle name="Normal 3 3 3 2 5 8 2 2" xfId="0"/>
    <cellStyle name="Normal 3 3 3 2 5 8 3" xfId="0"/>
    <cellStyle name="Normal 3 3 3 2 5 9" xfId="0"/>
    <cellStyle name="Normal 3 3 3 2 5 9 2" xfId="0"/>
    <cellStyle name="Normal 3 3 3 2 6" xfId="0"/>
    <cellStyle name="Normal 3 3 3 2 6 10" xfId="0"/>
    <cellStyle name="Normal 3 3 3 2 6 2" xfId="0"/>
    <cellStyle name="Normal 3 3 3 2 6 2 2" xfId="0"/>
    <cellStyle name="Normal 3 3 3 2 6 2 2 2" xfId="0"/>
    <cellStyle name="Normal 3 3 3 2 6 2 2 2 2" xfId="0"/>
    <cellStyle name="Normal 3 3 3 2 6 2 2 2 2 2" xfId="0"/>
    <cellStyle name="Normal 3 3 3 2 6 2 2 2 2 2 2" xfId="0"/>
    <cellStyle name="Normal 3 3 3 2 6 2 2 2 2 3" xfId="0"/>
    <cellStyle name="Normal 3 3 3 2 6 2 2 2 3" xfId="0"/>
    <cellStyle name="Normal 3 3 3 2 6 2 2 2 3 2" xfId="0"/>
    <cellStyle name="Normal 3 3 3 2 6 2 2 2 4" xfId="0"/>
    <cellStyle name="Normal 3 3 3 2 6 2 2 3" xfId="0"/>
    <cellStyle name="Normal 3 3 3 2 6 2 2 3 2" xfId="0"/>
    <cellStyle name="Normal 3 3 3 2 6 2 2 3 2 2" xfId="0"/>
    <cellStyle name="Normal 3 3 3 2 6 2 2 3 2 2 2" xfId="0"/>
    <cellStyle name="Normal 3 3 3 2 6 2 2 3 2 3" xfId="0"/>
    <cellStyle name="Normal 3 3 3 2 6 2 2 3 3" xfId="0"/>
    <cellStyle name="Normal 3 3 3 2 6 2 2 3 3 2" xfId="0"/>
    <cellStyle name="Normal 3 3 3 2 6 2 2 3 4" xfId="0"/>
    <cellStyle name="Normal 3 3 3 2 6 2 2 4" xfId="0"/>
    <cellStyle name="Normal 3 3 3 2 6 2 2 4 2" xfId="0"/>
    <cellStyle name="Normal 3 3 3 2 6 2 2 4 2 2" xfId="0"/>
    <cellStyle name="Normal 3 3 3 2 6 2 2 4 3" xfId="0"/>
    <cellStyle name="Normal 3 3 3 2 6 2 2 5" xfId="0"/>
    <cellStyle name="Normal 3 3 3 2 6 2 2 5 2" xfId="0"/>
    <cellStyle name="Normal 3 3 3 2 6 2 2 6" xfId="0"/>
    <cellStyle name="Normal 3 3 3 2 6 2 3" xfId="0"/>
    <cellStyle name="Normal 3 3 3 2 6 2 3 2" xfId="0"/>
    <cellStyle name="Normal 3 3 3 2 6 2 3 2 2" xfId="0"/>
    <cellStyle name="Normal 3 3 3 2 6 2 3 2 2 2" xfId="0"/>
    <cellStyle name="Normal 3 3 3 2 6 2 3 2 3" xfId="0"/>
    <cellStyle name="Normal 3 3 3 2 6 2 3 3" xfId="0"/>
    <cellStyle name="Normal 3 3 3 2 6 2 3 3 2" xfId="0"/>
    <cellStyle name="Normal 3 3 3 2 6 2 3 4" xfId="0"/>
    <cellStyle name="Normal 3 3 3 2 6 2 4" xfId="0"/>
    <cellStyle name="Normal 3 3 3 2 6 2 4 2" xfId="0"/>
    <cellStyle name="Normal 3 3 3 2 6 2 4 2 2" xfId="0"/>
    <cellStyle name="Normal 3 3 3 2 6 2 4 2 2 2" xfId="0"/>
    <cellStyle name="Normal 3 3 3 2 6 2 4 2 3" xfId="0"/>
    <cellStyle name="Normal 3 3 3 2 6 2 4 3" xfId="0"/>
    <cellStyle name="Normal 3 3 3 2 6 2 4 3 2" xfId="0"/>
    <cellStyle name="Normal 3 3 3 2 6 2 4 4" xfId="0"/>
    <cellStyle name="Normal 3 3 3 2 6 2 5" xfId="0"/>
    <cellStyle name="Normal 3 3 3 2 6 2 5 2" xfId="0"/>
    <cellStyle name="Normal 3 3 3 2 6 2 5 2 2" xfId="0"/>
    <cellStyle name="Normal 3 3 3 2 6 2 5 2 2 2" xfId="0"/>
    <cellStyle name="Normal 3 3 3 2 6 2 5 2 3" xfId="0"/>
    <cellStyle name="Normal 3 3 3 2 6 2 5 3" xfId="0"/>
    <cellStyle name="Normal 3 3 3 2 6 2 5 3 2" xfId="0"/>
    <cellStyle name="Normal 3 3 3 2 6 2 5 4" xfId="0"/>
    <cellStyle name="Normal 3 3 3 2 6 2 6" xfId="0"/>
    <cellStyle name="Normal 3 3 3 2 6 2 6 2" xfId="0"/>
    <cellStyle name="Normal 3 3 3 2 6 2 6 2 2" xfId="0"/>
    <cellStyle name="Normal 3 3 3 2 6 2 6 3" xfId="0"/>
    <cellStyle name="Normal 3 3 3 2 6 2 7" xfId="0"/>
    <cellStyle name="Normal 3 3 3 2 6 2 7 2" xfId="0"/>
    <cellStyle name="Normal 3 3 3 2 6 2 8" xfId="0"/>
    <cellStyle name="Normal 3 3 3 2 6 3" xfId="0"/>
    <cellStyle name="Normal 3 3 3 2 6 3 2" xfId="0"/>
    <cellStyle name="Normal 3 3 3 2 6 3 2 2" xfId="0"/>
    <cellStyle name="Normal 3 3 3 2 6 3 2 2 2" xfId="0"/>
    <cellStyle name="Normal 3 3 3 2 6 3 2 2 2 2" xfId="0"/>
    <cellStyle name="Normal 3 3 3 2 6 3 2 2 3" xfId="0"/>
    <cellStyle name="Normal 3 3 3 2 6 3 2 3" xfId="0"/>
    <cellStyle name="Normal 3 3 3 2 6 3 2 3 2" xfId="0"/>
    <cellStyle name="Normal 3 3 3 2 6 3 2 4" xfId="0"/>
    <cellStyle name="Normal 3 3 3 2 6 3 3" xfId="0"/>
    <cellStyle name="Normal 3 3 3 2 6 3 3 2" xfId="0"/>
    <cellStyle name="Normal 3 3 3 2 6 3 3 2 2" xfId="0"/>
    <cellStyle name="Normal 3 3 3 2 6 3 3 2 2 2" xfId="0"/>
    <cellStyle name="Normal 3 3 3 2 6 3 3 2 3" xfId="0"/>
    <cellStyle name="Normal 3 3 3 2 6 3 3 3" xfId="0"/>
    <cellStyle name="Normal 3 3 3 2 6 3 3 3 2" xfId="0"/>
    <cellStyle name="Normal 3 3 3 2 6 3 3 4" xfId="0"/>
    <cellStyle name="Normal 3 3 3 2 6 3 4" xfId="0"/>
    <cellStyle name="Normal 3 3 3 2 6 3 4 2" xfId="0"/>
    <cellStyle name="Normal 3 3 3 2 6 3 4 2 2" xfId="0"/>
    <cellStyle name="Normal 3 3 3 2 6 3 4 3" xfId="0"/>
    <cellStyle name="Normal 3 3 3 2 6 3 5" xfId="0"/>
    <cellStyle name="Normal 3 3 3 2 6 3 5 2" xfId="0"/>
    <cellStyle name="Normal 3 3 3 2 6 3 6" xfId="0"/>
    <cellStyle name="Normal 3 3 3 2 6 4" xfId="0"/>
    <cellStyle name="Normal 3 3 3 2 6 4 2" xfId="0"/>
    <cellStyle name="Normal 3 3 3 2 6 4 2 2" xfId="0"/>
    <cellStyle name="Normal 3 3 3 2 6 4 2 2 2" xfId="0"/>
    <cellStyle name="Normal 3 3 3 2 6 4 2 2 2 2" xfId="0"/>
    <cellStyle name="Normal 3 3 3 2 6 4 2 2 3" xfId="0"/>
    <cellStyle name="Normal 3 3 3 2 6 4 2 3" xfId="0"/>
    <cellStyle name="Normal 3 3 3 2 6 4 2 3 2" xfId="0"/>
    <cellStyle name="Normal 3 3 3 2 6 4 2 4" xfId="0"/>
    <cellStyle name="Normal 3 3 3 2 6 4 3" xfId="0"/>
    <cellStyle name="Normal 3 3 3 2 6 4 3 2" xfId="0"/>
    <cellStyle name="Normal 3 3 3 2 6 4 3 2 2" xfId="0"/>
    <cellStyle name="Normal 3 3 3 2 6 4 3 2 2 2" xfId="0"/>
    <cellStyle name="Normal 3 3 3 2 6 4 3 2 3" xfId="0"/>
    <cellStyle name="Normal 3 3 3 2 6 4 3 3" xfId="0"/>
    <cellStyle name="Normal 3 3 3 2 6 4 3 3 2" xfId="0"/>
    <cellStyle name="Normal 3 3 3 2 6 4 3 4" xfId="0"/>
    <cellStyle name="Normal 3 3 3 2 6 4 4" xfId="0"/>
    <cellStyle name="Normal 3 3 3 2 6 4 4 2" xfId="0"/>
    <cellStyle name="Normal 3 3 3 2 6 4 4 2 2" xfId="0"/>
    <cellStyle name="Normal 3 3 3 2 6 4 4 3" xfId="0"/>
    <cellStyle name="Normal 3 3 3 2 6 4 5" xfId="0"/>
    <cellStyle name="Normal 3 3 3 2 6 4 5 2" xfId="0"/>
    <cellStyle name="Normal 3 3 3 2 6 4 6" xfId="0"/>
    <cellStyle name="Normal 3 3 3 2 6 5" xfId="0"/>
    <cellStyle name="Normal 3 3 3 2 6 5 2" xfId="0"/>
    <cellStyle name="Normal 3 3 3 2 6 5 2 2" xfId="0"/>
    <cellStyle name="Normal 3 3 3 2 6 5 2 2 2" xfId="0"/>
    <cellStyle name="Normal 3 3 3 2 6 5 2 3" xfId="0"/>
    <cellStyle name="Normal 3 3 3 2 6 5 3" xfId="0"/>
    <cellStyle name="Normal 3 3 3 2 6 5 3 2" xfId="0"/>
    <cellStyle name="Normal 3 3 3 2 6 5 4" xfId="0"/>
    <cellStyle name="Normal 3 3 3 2 6 6" xfId="0"/>
    <cellStyle name="Normal 3 3 3 2 6 6 2" xfId="0"/>
    <cellStyle name="Normal 3 3 3 2 6 6 2 2" xfId="0"/>
    <cellStyle name="Normal 3 3 3 2 6 6 2 2 2" xfId="0"/>
    <cellStyle name="Normal 3 3 3 2 6 6 2 3" xfId="0"/>
    <cellStyle name="Normal 3 3 3 2 6 6 3" xfId="0"/>
    <cellStyle name="Normal 3 3 3 2 6 6 3 2" xfId="0"/>
    <cellStyle name="Normal 3 3 3 2 6 6 4" xfId="0"/>
    <cellStyle name="Normal 3 3 3 2 6 7" xfId="0"/>
    <cellStyle name="Normal 3 3 3 2 6 7 2" xfId="0"/>
    <cellStyle name="Normal 3 3 3 2 6 7 2 2" xfId="0"/>
    <cellStyle name="Normal 3 3 3 2 6 7 2 2 2" xfId="0"/>
    <cellStyle name="Normal 3 3 3 2 6 7 2 3" xfId="0"/>
    <cellStyle name="Normal 3 3 3 2 6 7 3" xfId="0"/>
    <cellStyle name="Normal 3 3 3 2 6 7 3 2" xfId="0"/>
    <cellStyle name="Normal 3 3 3 2 6 7 4" xfId="0"/>
    <cellStyle name="Normal 3 3 3 2 6 8" xfId="0"/>
    <cellStyle name="Normal 3 3 3 2 6 8 2" xfId="0"/>
    <cellStyle name="Normal 3 3 3 2 6 8 2 2" xfId="0"/>
    <cellStyle name="Normal 3 3 3 2 6 8 3" xfId="0"/>
    <cellStyle name="Normal 3 3 3 2 6 9" xfId="0"/>
    <cellStyle name="Normal 3 3 3 2 6 9 2" xfId="0"/>
    <cellStyle name="Normal 3 3 3 2 7" xfId="0"/>
    <cellStyle name="Normal 3 3 3 2 7 2" xfId="0"/>
    <cellStyle name="Normal 3 3 3 2 7 2 2" xfId="0"/>
    <cellStyle name="Normal 3 3 3 2 7 2 2 2" xfId="0"/>
    <cellStyle name="Normal 3 3 3 2 7 2 2 2 2" xfId="0"/>
    <cellStyle name="Normal 3 3 3 2 7 2 2 2 2 2" xfId="0"/>
    <cellStyle name="Normal 3 3 3 2 7 2 2 2 3" xfId="0"/>
    <cellStyle name="Normal 3 3 3 2 7 2 2 3" xfId="0"/>
    <cellStyle name="Normal 3 3 3 2 7 2 2 3 2" xfId="0"/>
    <cellStyle name="Normal 3 3 3 2 7 2 2 4" xfId="0"/>
    <cellStyle name="Normal 3 3 3 2 7 2 3" xfId="0"/>
    <cellStyle name="Normal 3 3 3 2 7 2 3 2" xfId="0"/>
    <cellStyle name="Normal 3 3 3 2 7 2 3 2 2" xfId="0"/>
    <cellStyle name="Normal 3 3 3 2 7 2 3 2 2 2" xfId="0"/>
    <cellStyle name="Normal 3 3 3 2 7 2 3 2 3" xfId="0"/>
    <cellStyle name="Normal 3 3 3 2 7 2 3 3" xfId="0"/>
    <cellStyle name="Normal 3 3 3 2 7 2 3 3 2" xfId="0"/>
    <cellStyle name="Normal 3 3 3 2 7 2 3 4" xfId="0"/>
    <cellStyle name="Normal 3 3 3 2 7 2 4" xfId="0"/>
    <cellStyle name="Normal 3 3 3 2 7 2 4 2" xfId="0"/>
    <cellStyle name="Normal 3 3 3 2 7 2 4 2 2" xfId="0"/>
    <cellStyle name="Normal 3 3 3 2 7 2 4 3" xfId="0"/>
    <cellStyle name="Normal 3 3 3 2 7 2 5" xfId="0"/>
    <cellStyle name="Normal 3 3 3 2 7 2 5 2" xfId="0"/>
    <cellStyle name="Normal 3 3 3 2 7 2 6" xfId="0"/>
    <cellStyle name="Normal 3 3 3 2 7 3" xfId="0"/>
    <cellStyle name="Normal 3 3 3 2 7 3 2" xfId="0"/>
    <cellStyle name="Normal 3 3 3 2 7 3 2 2" xfId="0"/>
    <cellStyle name="Normal 3 3 3 2 7 3 2 2 2" xfId="0"/>
    <cellStyle name="Normal 3 3 3 2 7 3 2 3" xfId="0"/>
    <cellStyle name="Normal 3 3 3 2 7 3 3" xfId="0"/>
    <cellStyle name="Normal 3 3 3 2 7 3 3 2" xfId="0"/>
    <cellStyle name="Normal 3 3 3 2 7 3 4" xfId="0"/>
    <cellStyle name="Normal 3 3 3 2 7 4" xfId="0"/>
    <cellStyle name="Normal 3 3 3 2 7 4 2" xfId="0"/>
    <cellStyle name="Normal 3 3 3 2 7 4 2 2" xfId="0"/>
    <cellStyle name="Normal 3 3 3 2 7 4 2 2 2" xfId="0"/>
    <cellStyle name="Normal 3 3 3 2 7 4 2 3" xfId="0"/>
    <cellStyle name="Normal 3 3 3 2 7 4 3" xfId="0"/>
    <cellStyle name="Normal 3 3 3 2 7 4 3 2" xfId="0"/>
    <cellStyle name="Normal 3 3 3 2 7 4 4" xfId="0"/>
    <cellStyle name="Normal 3 3 3 2 7 5" xfId="0"/>
    <cellStyle name="Normal 3 3 3 2 7 5 2" xfId="0"/>
    <cellStyle name="Normal 3 3 3 2 7 5 2 2" xfId="0"/>
    <cellStyle name="Normal 3 3 3 2 7 5 2 2 2" xfId="0"/>
    <cellStyle name="Normal 3 3 3 2 7 5 2 3" xfId="0"/>
    <cellStyle name="Normal 3 3 3 2 7 5 3" xfId="0"/>
    <cellStyle name="Normal 3 3 3 2 7 5 3 2" xfId="0"/>
    <cellStyle name="Normal 3 3 3 2 7 5 4" xfId="0"/>
    <cellStyle name="Normal 3 3 3 2 7 6" xfId="0"/>
    <cellStyle name="Normal 3 3 3 2 7 6 2" xfId="0"/>
    <cellStyle name="Normal 3 3 3 2 7 6 2 2" xfId="0"/>
    <cellStyle name="Normal 3 3 3 2 7 6 3" xfId="0"/>
    <cellStyle name="Normal 3 3 3 2 7 7" xfId="0"/>
    <cellStyle name="Normal 3 3 3 2 7 7 2" xfId="0"/>
    <cellStyle name="Normal 3 3 3 2 7 8" xfId="0"/>
    <cellStyle name="Normal 3 3 3 2 8" xfId="0"/>
    <cellStyle name="Normal 3 3 3 2 8 2" xfId="0"/>
    <cellStyle name="Normal 3 3 3 2 8 2 2" xfId="0"/>
    <cellStyle name="Normal 3 3 3 2 8 2 2 2" xfId="0"/>
    <cellStyle name="Normal 3 3 3 2 8 2 2 2 2" xfId="0"/>
    <cellStyle name="Normal 3 3 3 2 8 2 2 3" xfId="0"/>
    <cellStyle name="Normal 3 3 3 2 8 2 3" xfId="0"/>
    <cellStyle name="Normal 3 3 3 2 8 2 3 2" xfId="0"/>
    <cellStyle name="Normal 3 3 3 2 8 2 4" xfId="0"/>
    <cellStyle name="Normal 3 3 3 2 8 3" xfId="0"/>
    <cellStyle name="Normal 3 3 3 2 8 3 2" xfId="0"/>
    <cellStyle name="Normal 3 3 3 2 8 3 2 2" xfId="0"/>
    <cellStyle name="Normal 3 3 3 2 8 3 2 2 2" xfId="0"/>
    <cellStyle name="Normal 3 3 3 2 8 3 2 3" xfId="0"/>
    <cellStyle name="Normal 3 3 3 2 8 3 3" xfId="0"/>
    <cellStyle name="Normal 3 3 3 2 8 3 3 2" xfId="0"/>
    <cellStyle name="Normal 3 3 3 2 8 3 4" xfId="0"/>
    <cellStyle name="Normal 3 3 3 2 8 4" xfId="0"/>
    <cellStyle name="Normal 3 3 3 2 8 4 2" xfId="0"/>
    <cellStyle name="Normal 3 3 3 2 8 4 2 2" xfId="0"/>
    <cellStyle name="Normal 3 3 3 2 8 4 3" xfId="0"/>
    <cellStyle name="Normal 3 3 3 2 8 5" xfId="0"/>
    <cellStyle name="Normal 3 3 3 2 8 5 2" xfId="0"/>
    <cellStyle name="Normal 3 3 3 2 8 6" xfId="0"/>
    <cellStyle name="Normal 3 3 3 2 9" xfId="0"/>
    <cellStyle name="Normal 3 3 3 2 9 2" xfId="0"/>
    <cellStyle name="Normal 3 3 3 2 9 2 2" xfId="0"/>
    <cellStyle name="Normal 3 3 3 2 9 2 2 2" xfId="0"/>
    <cellStyle name="Normal 3 3 3 2 9 2 2 2 2" xfId="0"/>
    <cellStyle name="Normal 3 3 3 2 9 2 2 3" xfId="0"/>
    <cellStyle name="Normal 3 3 3 2 9 2 3" xfId="0"/>
    <cellStyle name="Normal 3 3 3 2 9 2 3 2" xfId="0"/>
    <cellStyle name="Normal 3 3 3 2 9 2 4" xfId="0"/>
    <cellStyle name="Normal 3 3 3 2 9 3" xfId="0"/>
    <cellStyle name="Normal 3 3 3 2 9 3 2" xfId="0"/>
    <cellStyle name="Normal 3 3 3 2 9 3 2 2" xfId="0"/>
    <cellStyle name="Normal 3 3 3 2 9 3 2 2 2" xfId="0"/>
    <cellStyle name="Normal 3 3 3 2 9 3 2 3" xfId="0"/>
    <cellStyle name="Normal 3 3 3 2 9 3 3" xfId="0"/>
    <cellStyle name="Normal 3 3 3 2 9 3 3 2" xfId="0"/>
    <cellStyle name="Normal 3 3 3 2 9 3 4" xfId="0"/>
    <cellStyle name="Normal 3 3 3 2 9 4" xfId="0"/>
    <cellStyle name="Normal 3 3 3 2 9 4 2" xfId="0"/>
    <cellStyle name="Normal 3 3 3 2 9 4 2 2" xfId="0"/>
    <cellStyle name="Normal 3 3 3 2 9 4 3" xfId="0"/>
    <cellStyle name="Normal 3 3 3 2 9 5" xfId="0"/>
    <cellStyle name="Normal 3 3 3 2 9 5 2" xfId="0"/>
    <cellStyle name="Normal 3 3 3 2 9 6" xfId="0"/>
    <cellStyle name="Normal 3 3 3 3" xfId="0"/>
    <cellStyle name="Normal 3 3 3 3 10" xfId="0"/>
    <cellStyle name="Normal 3 3 3 3 10 2" xfId="0"/>
    <cellStyle name="Normal 3 3 3 3 10 2 2" xfId="0"/>
    <cellStyle name="Normal 3 3 3 3 10 2 2 2" xfId="0"/>
    <cellStyle name="Normal 3 3 3 3 10 2 3" xfId="0"/>
    <cellStyle name="Normal 3 3 3 3 10 3" xfId="0"/>
    <cellStyle name="Normal 3 3 3 3 10 3 2" xfId="0"/>
    <cellStyle name="Normal 3 3 3 3 10 4" xfId="0"/>
    <cellStyle name="Normal 3 3 3 3 11" xfId="0"/>
    <cellStyle name="Normal 3 3 3 3 11 2" xfId="0"/>
    <cellStyle name="Normal 3 3 3 3 11 2 2" xfId="0"/>
    <cellStyle name="Normal 3 3 3 3 11 2 2 2" xfId="0"/>
    <cellStyle name="Normal 3 3 3 3 11 2 3" xfId="0"/>
    <cellStyle name="Normal 3 3 3 3 11 3" xfId="0"/>
    <cellStyle name="Normal 3 3 3 3 11 3 2" xfId="0"/>
    <cellStyle name="Normal 3 3 3 3 11 4" xfId="0"/>
    <cellStyle name="Normal 3 3 3 3 12" xfId="0"/>
    <cellStyle name="Normal 3 3 3 3 12 2" xfId="0"/>
    <cellStyle name="Normal 3 3 3 3 12 2 2" xfId="0"/>
    <cellStyle name="Normal 3 3 3 3 12 2 2 2" xfId="0"/>
    <cellStyle name="Normal 3 3 3 3 12 2 3" xfId="0"/>
    <cellStyle name="Normal 3 3 3 3 12 3" xfId="0"/>
    <cellStyle name="Normal 3 3 3 3 12 3 2" xfId="0"/>
    <cellStyle name="Normal 3 3 3 3 12 4" xfId="0"/>
    <cellStyle name="Normal 3 3 3 3 13" xfId="0"/>
    <cellStyle name="Normal 3 3 3 3 13 2" xfId="0"/>
    <cellStyle name="Normal 3 3 3 3 13 2 2" xfId="0"/>
    <cellStyle name="Normal 3 3 3 3 13 3" xfId="0"/>
    <cellStyle name="Normal 3 3 3 3 14" xfId="0"/>
    <cellStyle name="Normal 3 3 3 3 14 2" xfId="0"/>
    <cellStyle name="Normal 3 3 3 3 15" xfId="0"/>
    <cellStyle name="Normal 3 3 3 3 15 2" xfId="0"/>
    <cellStyle name="Normal 3 3 3 3 16" xfId="0"/>
    <cellStyle name="Normal 3 3 3 3 16 2" xfId="0"/>
    <cellStyle name="Normal 3 3 3 3 17" xfId="0"/>
    <cellStyle name="Normal 3 3 3 3 2" xfId="0"/>
    <cellStyle name="Normal 3 3 3 3 2 10" xfId="0"/>
    <cellStyle name="Normal 3 3 3 3 2 10 2" xfId="0"/>
    <cellStyle name="Normal 3 3 3 3 2 10 2 2" xfId="0"/>
    <cellStyle name="Normal 3 3 3 3 2 10 3" xfId="0"/>
    <cellStyle name="Normal 3 3 3 3 2 11" xfId="0"/>
    <cellStyle name="Normal 3 3 3 3 2 11 2" xfId="0"/>
    <cellStyle name="Normal 3 3 3 3 2 12" xfId="0"/>
    <cellStyle name="Normal 3 3 3 3 2 12 2" xfId="0"/>
    <cellStyle name="Normal 3 3 3 3 2 13" xfId="0"/>
    <cellStyle name="Normal 3 3 3 3 2 13 2" xfId="0"/>
    <cellStyle name="Normal 3 3 3 3 2 14" xfId="0"/>
    <cellStyle name="Normal 3 3 3 3 2 2" xfId="0"/>
    <cellStyle name="Normal 3 3 3 3 2 2 10" xfId="0"/>
    <cellStyle name="Normal 3 3 3 3 2 2 2" xfId="0"/>
    <cellStyle name="Normal 3 3 3 3 2 2 2 2" xfId="0"/>
    <cellStyle name="Normal 3 3 3 3 2 2 2 2 2" xfId="0"/>
    <cellStyle name="Normal 3 3 3 3 2 2 2 2 2 2" xfId="0"/>
    <cellStyle name="Normal 3 3 3 3 2 2 2 2 2 2 2" xfId="0"/>
    <cellStyle name="Normal 3 3 3 3 2 2 2 2 2 2 2 2" xfId="0"/>
    <cellStyle name="Normal 3 3 3 3 2 2 2 2 2 2 3" xfId="0"/>
    <cellStyle name="Normal 3 3 3 3 2 2 2 2 2 3" xfId="0"/>
    <cellStyle name="Normal 3 3 3 3 2 2 2 2 2 3 2" xfId="0"/>
    <cellStyle name="Normal 3 3 3 3 2 2 2 2 2 4" xfId="0"/>
    <cellStyle name="Normal 3 3 3 3 2 2 2 2 3" xfId="0"/>
    <cellStyle name="Normal 3 3 3 3 2 2 2 2 3 2" xfId="0"/>
    <cellStyle name="Normal 3 3 3 3 2 2 2 2 3 2 2" xfId="0"/>
    <cellStyle name="Normal 3 3 3 3 2 2 2 2 3 2 2 2" xfId="0"/>
    <cellStyle name="Normal 3 3 3 3 2 2 2 2 3 2 3" xfId="0"/>
    <cellStyle name="Normal 3 3 3 3 2 2 2 2 3 3" xfId="0"/>
    <cellStyle name="Normal 3 3 3 3 2 2 2 2 3 3 2" xfId="0"/>
    <cellStyle name="Normal 3 3 3 3 2 2 2 2 3 4" xfId="0"/>
    <cellStyle name="Normal 3 3 3 3 2 2 2 2 4" xfId="0"/>
    <cellStyle name="Normal 3 3 3 3 2 2 2 2 4 2" xfId="0"/>
    <cellStyle name="Normal 3 3 3 3 2 2 2 2 4 2 2" xfId="0"/>
    <cellStyle name="Normal 3 3 3 3 2 2 2 2 4 3" xfId="0"/>
    <cellStyle name="Normal 3 3 3 3 2 2 2 2 5" xfId="0"/>
    <cellStyle name="Normal 3 3 3 3 2 2 2 2 5 2" xfId="0"/>
    <cellStyle name="Normal 3 3 3 3 2 2 2 2 6" xfId="0"/>
    <cellStyle name="Normal 3 3 3 3 2 2 2 3" xfId="0"/>
    <cellStyle name="Normal 3 3 3 3 2 2 2 3 2" xfId="0"/>
    <cellStyle name="Normal 3 3 3 3 2 2 2 3 2 2" xfId="0"/>
    <cellStyle name="Normal 3 3 3 3 2 2 2 3 2 2 2" xfId="0"/>
    <cellStyle name="Normal 3 3 3 3 2 2 2 3 2 3" xfId="0"/>
    <cellStyle name="Normal 3 3 3 3 2 2 2 3 3" xfId="0"/>
    <cellStyle name="Normal 3 3 3 3 2 2 2 3 3 2" xfId="0"/>
    <cellStyle name="Normal 3 3 3 3 2 2 2 3 4" xfId="0"/>
    <cellStyle name="Normal 3 3 3 3 2 2 2 4" xfId="0"/>
    <cellStyle name="Normal 3 3 3 3 2 2 2 4 2" xfId="0"/>
    <cellStyle name="Normal 3 3 3 3 2 2 2 4 2 2" xfId="0"/>
    <cellStyle name="Normal 3 3 3 3 2 2 2 4 2 2 2" xfId="0"/>
    <cellStyle name="Normal 3 3 3 3 2 2 2 4 2 3" xfId="0"/>
    <cellStyle name="Normal 3 3 3 3 2 2 2 4 3" xfId="0"/>
    <cellStyle name="Normal 3 3 3 3 2 2 2 4 3 2" xfId="0"/>
    <cellStyle name="Normal 3 3 3 3 2 2 2 4 4" xfId="0"/>
    <cellStyle name="Normal 3 3 3 3 2 2 2 5" xfId="0"/>
    <cellStyle name="Normal 3 3 3 3 2 2 2 5 2" xfId="0"/>
    <cellStyle name="Normal 3 3 3 3 2 2 2 5 2 2" xfId="0"/>
    <cellStyle name="Normal 3 3 3 3 2 2 2 5 2 2 2" xfId="0"/>
    <cellStyle name="Normal 3 3 3 3 2 2 2 5 2 3" xfId="0"/>
    <cellStyle name="Normal 3 3 3 3 2 2 2 5 3" xfId="0"/>
    <cellStyle name="Normal 3 3 3 3 2 2 2 5 3 2" xfId="0"/>
    <cellStyle name="Normal 3 3 3 3 2 2 2 5 4" xfId="0"/>
    <cellStyle name="Normal 3 3 3 3 2 2 2 6" xfId="0"/>
    <cellStyle name="Normal 3 3 3 3 2 2 2 6 2" xfId="0"/>
    <cellStyle name="Normal 3 3 3 3 2 2 2 6 2 2" xfId="0"/>
    <cellStyle name="Normal 3 3 3 3 2 2 2 6 3" xfId="0"/>
    <cellStyle name="Normal 3 3 3 3 2 2 2 7" xfId="0"/>
    <cellStyle name="Normal 3 3 3 3 2 2 2 7 2" xfId="0"/>
    <cellStyle name="Normal 3 3 3 3 2 2 2 8" xfId="0"/>
    <cellStyle name="Normal 3 3 3 3 2 2 3" xfId="0"/>
    <cellStyle name="Normal 3 3 3 3 2 2 3 2" xfId="0"/>
    <cellStyle name="Normal 3 3 3 3 2 2 3 2 2" xfId="0"/>
    <cellStyle name="Normal 3 3 3 3 2 2 3 2 2 2" xfId="0"/>
    <cellStyle name="Normal 3 3 3 3 2 2 3 2 2 2 2" xfId="0"/>
    <cellStyle name="Normal 3 3 3 3 2 2 3 2 2 3" xfId="0"/>
    <cellStyle name="Normal 3 3 3 3 2 2 3 2 3" xfId="0"/>
    <cellStyle name="Normal 3 3 3 3 2 2 3 2 3 2" xfId="0"/>
    <cellStyle name="Normal 3 3 3 3 2 2 3 2 4" xfId="0"/>
    <cellStyle name="Normal 3 3 3 3 2 2 3 3" xfId="0"/>
    <cellStyle name="Normal 3 3 3 3 2 2 3 3 2" xfId="0"/>
    <cellStyle name="Normal 3 3 3 3 2 2 3 3 2 2" xfId="0"/>
    <cellStyle name="Normal 3 3 3 3 2 2 3 3 2 2 2" xfId="0"/>
    <cellStyle name="Normal 3 3 3 3 2 2 3 3 2 3" xfId="0"/>
    <cellStyle name="Normal 3 3 3 3 2 2 3 3 3" xfId="0"/>
    <cellStyle name="Normal 3 3 3 3 2 2 3 3 3 2" xfId="0"/>
    <cellStyle name="Normal 3 3 3 3 2 2 3 3 4" xfId="0"/>
    <cellStyle name="Normal 3 3 3 3 2 2 3 4" xfId="0"/>
    <cellStyle name="Normal 3 3 3 3 2 2 3 4 2" xfId="0"/>
    <cellStyle name="Normal 3 3 3 3 2 2 3 4 2 2" xfId="0"/>
    <cellStyle name="Normal 3 3 3 3 2 2 3 4 3" xfId="0"/>
    <cellStyle name="Normal 3 3 3 3 2 2 3 5" xfId="0"/>
    <cellStyle name="Normal 3 3 3 3 2 2 3 5 2" xfId="0"/>
    <cellStyle name="Normal 3 3 3 3 2 2 3 6" xfId="0"/>
    <cellStyle name="Normal 3 3 3 3 2 2 4" xfId="0"/>
    <cellStyle name="Normal 3 3 3 3 2 2 4 2" xfId="0"/>
    <cellStyle name="Normal 3 3 3 3 2 2 4 2 2" xfId="0"/>
    <cellStyle name="Normal 3 3 3 3 2 2 4 2 2 2" xfId="0"/>
    <cellStyle name="Normal 3 3 3 3 2 2 4 2 2 2 2" xfId="0"/>
    <cellStyle name="Normal 3 3 3 3 2 2 4 2 2 3" xfId="0"/>
    <cellStyle name="Normal 3 3 3 3 2 2 4 2 3" xfId="0"/>
    <cellStyle name="Normal 3 3 3 3 2 2 4 2 3 2" xfId="0"/>
    <cellStyle name="Normal 3 3 3 3 2 2 4 2 4" xfId="0"/>
    <cellStyle name="Normal 3 3 3 3 2 2 4 3" xfId="0"/>
    <cellStyle name="Normal 3 3 3 3 2 2 4 3 2" xfId="0"/>
    <cellStyle name="Normal 3 3 3 3 2 2 4 3 2 2" xfId="0"/>
    <cellStyle name="Normal 3 3 3 3 2 2 4 3 2 2 2" xfId="0"/>
    <cellStyle name="Normal 3 3 3 3 2 2 4 3 2 3" xfId="0"/>
    <cellStyle name="Normal 3 3 3 3 2 2 4 3 3" xfId="0"/>
    <cellStyle name="Normal 3 3 3 3 2 2 4 3 3 2" xfId="0"/>
    <cellStyle name="Normal 3 3 3 3 2 2 4 3 4" xfId="0"/>
    <cellStyle name="Normal 3 3 3 3 2 2 4 4" xfId="0"/>
    <cellStyle name="Normal 3 3 3 3 2 2 4 4 2" xfId="0"/>
    <cellStyle name="Normal 3 3 3 3 2 2 4 4 2 2" xfId="0"/>
    <cellStyle name="Normal 3 3 3 3 2 2 4 4 3" xfId="0"/>
    <cellStyle name="Normal 3 3 3 3 2 2 4 5" xfId="0"/>
    <cellStyle name="Normal 3 3 3 3 2 2 4 5 2" xfId="0"/>
    <cellStyle name="Normal 3 3 3 3 2 2 4 6" xfId="0"/>
    <cellStyle name="Normal 3 3 3 3 2 2 5" xfId="0"/>
    <cellStyle name="Normal 3 3 3 3 2 2 5 2" xfId="0"/>
    <cellStyle name="Normal 3 3 3 3 2 2 5 2 2" xfId="0"/>
    <cellStyle name="Normal 3 3 3 3 2 2 5 2 2 2" xfId="0"/>
    <cellStyle name="Normal 3 3 3 3 2 2 5 2 3" xfId="0"/>
    <cellStyle name="Normal 3 3 3 3 2 2 5 3" xfId="0"/>
    <cellStyle name="Normal 3 3 3 3 2 2 5 3 2" xfId="0"/>
    <cellStyle name="Normal 3 3 3 3 2 2 5 4" xfId="0"/>
    <cellStyle name="Normal 3 3 3 3 2 2 6" xfId="0"/>
    <cellStyle name="Normal 3 3 3 3 2 2 6 2" xfId="0"/>
    <cellStyle name="Normal 3 3 3 3 2 2 6 2 2" xfId="0"/>
    <cellStyle name="Normal 3 3 3 3 2 2 6 2 2 2" xfId="0"/>
    <cellStyle name="Normal 3 3 3 3 2 2 6 2 3" xfId="0"/>
    <cellStyle name="Normal 3 3 3 3 2 2 6 3" xfId="0"/>
    <cellStyle name="Normal 3 3 3 3 2 2 6 3 2" xfId="0"/>
    <cellStyle name="Normal 3 3 3 3 2 2 6 4" xfId="0"/>
    <cellStyle name="Normal 3 3 3 3 2 2 7" xfId="0"/>
    <cellStyle name="Normal 3 3 3 3 2 2 7 2" xfId="0"/>
    <cellStyle name="Normal 3 3 3 3 2 2 7 2 2" xfId="0"/>
    <cellStyle name="Normal 3 3 3 3 2 2 7 2 2 2" xfId="0"/>
    <cellStyle name="Normal 3 3 3 3 2 2 7 2 3" xfId="0"/>
    <cellStyle name="Normal 3 3 3 3 2 2 7 3" xfId="0"/>
    <cellStyle name="Normal 3 3 3 3 2 2 7 3 2" xfId="0"/>
    <cellStyle name="Normal 3 3 3 3 2 2 7 4" xfId="0"/>
    <cellStyle name="Normal 3 3 3 3 2 2 8" xfId="0"/>
    <cellStyle name="Normal 3 3 3 3 2 2 8 2" xfId="0"/>
    <cellStyle name="Normal 3 3 3 3 2 2 8 2 2" xfId="0"/>
    <cellStyle name="Normal 3 3 3 3 2 2 8 3" xfId="0"/>
    <cellStyle name="Normal 3 3 3 3 2 2 9" xfId="0"/>
    <cellStyle name="Normal 3 3 3 3 2 2 9 2" xfId="0"/>
    <cellStyle name="Normal 3 3 3 3 2 3" xfId="0"/>
    <cellStyle name="Normal 3 3 3 3 2 3 10" xfId="0"/>
    <cellStyle name="Normal 3 3 3 3 2 3 2" xfId="0"/>
    <cellStyle name="Normal 3 3 3 3 2 3 2 2" xfId="0"/>
    <cellStyle name="Normal 3 3 3 3 2 3 2 2 2" xfId="0"/>
    <cellStyle name="Normal 3 3 3 3 2 3 2 2 2 2" xfId="0"/>
    <cellStyle name="Normal 3 3 3 3 2 3 2 2 2 2 2" xfId="0"/>
    <cellStyle name="Normal 3 3 3 3 2 3 2 2 2 2 2 2" xfId="0"/>
    <cellStyle name="Normal 3 3 3 3 2 3 2 2 2 2 3" xfId="0"/>
    <cellStyle name="Normal 3 3 3 3 2 3 2 2 2 3" xfId="0"/>
    <cellStyle name="Normal 3 3 3 3 2 3 2 2 2 3 2" xfId="0"/>
    <cellStyle name="Normal 3 3 3 3 2 3 2 2 2 4" xfId="0"/>
    <cellStyle name="Normal 3 3 3 3 2 3 2 2 3" xfId="0"/>
    <cellStyle name="Normal 3 3 3 3 2 3 2 2 3 2" xfId="0"/>
    <cellStyle name="Normal 3 3 3 3 2 3 2 2 3 2 2" xfId="0"/>
    <cellStyle name="Normal 3 3 3 3 2 3 2 2 3 2 2 2" xfId="0"/>
    <cellStyle name="Normal 3 3 3 3 2 3 2 2 3 2 3" xfId="0"/>
    <cellStyle name="Normal 3 3 3 3 2 3 2 2 3 3" xfId="0"/>
    <cellStyle name="Normal 3 3 3 3 2 3 2 2 3 3 2" xfId="0"/>
    <cellStyle name="Normal 3 3 3 3 2 3 2 2 3 4" xfId="0"/>
    <cellStyle name="Normal 3 3 3 3 2 3 2 2 4" xfId="0"/>
    <cellStyle name="Normal 3 3 3 3 2 3 2 2 4 2" xfId="0"/>
    <cellStyle name="Normal 3 3 3 3 2 3 2 2 4 2 2" xfId="0"/>
    <cellStyle name="Normal 3 3 3 3 2 3 2 2 4 3" xfId="0"/>
    <cellStyle name="Normal 3 3 3 3 2 3 2 2 5" xfId="0"/>
    <cellStyle name="Normal 3 3 3 3 2 3 2 2 5 2" xfId="0"/>
    <cellStyle name="Normal 3 3 3 3 2 3 2 2 6" xfId="0"/>
    <cellStyle name="Normal 3 3 3 3 2 3 2 3" xfId="0"/>
    <cellStyle name="Normal 3 3 3 3 2 3 2 3 2" xfId="0"/>
    <cellStyle name="Normal 3 3 3 3 2 3 2 3 2 2" xfId="0"/>
    <cellStyle name="Normal 3 3 3 3 2 3 2 3 2 2 2" xfId="0"/>
    <cellStyle name="Normal 3 3 3 3 2 3 2 3 2 3" xfId="0"/>
    <cellStyle name="Normal 3 3 3 3 2 3 2 3 3" xfId="0"/>
    <cellStyle name="Normal 3 3 3 3 2 3 2 3 3 2" xfId="0"/>
    <cellStyle name="Normal 3 3 3 3 2 3 2 3 4" xfId="0"/>
    <cellStyle name="Normal 3 3 3 3 2 3 2 4" xfId="0"/>
    <cellStyle name="Normal 3 3 3 3 2 3 2 4 2" xfId="0"/>
    <cellStyle name="Normal 3 3 3 3 2 3 2 4 2 2" xfId="0"/>
    <cellStyle name="Normal 3 3 3 3 2 3 2 4 2 2 2" xfId="0"/>
    <cellStyle name="Normal 3 3 3 3 2 3 2 4 2 3" xfId="0"/>
    <cellStyle name="Normal 3 3 3 3 2 3 2 4 3" xfId="0"/>
    <cellStyle name="Normal 3 3 3 3 2 3 2 4 3 2" xfId="0"/>
    <cellStyle name="Normal 3 3 3 3 2 3 2 4 4" xfId="0"/>
    <cellStyle name="Normal 3 3 3 3 2 3 2 5" xfId="0"/>
    <cellStyle name="Normal 3 3 3 3 2 3 2 5 2" xfId="0"/>
    <cellStyle name="Normal 3 3 3 3 2 3 2 5 2 2" xfId="0"/>
    <cellStyle name="Normal 3 3 3 3 2 3 2 5 2 2 2" xfId="0"/>
    <cellStyle name="Normal 3 3 3 3 2 3 2 5 2 3" xfId="0"/>
    <cellStyle name="Normal 3 3 3 3 2 3 2 5 3" xfId="0"/>
    <cellStyle name="Normal 3 3 3 3 2 3 2 5 3 2" xfId="0"/>
    <cellStyle name="Normal 3 3 3 3 2 3 2 5 4" xfId="0"/>
    <cellStyle name="Normal 3 3 3 3 2 3 2 6" xfId="0"/>
    <cellStyle name="Normal 3 3 3 3 2 3 2 6 2" xfId="0"/>
    <cellStyle name="Normal 3 3 3 3 2 3 2 6 2 2" xfId="0"/>
    <cellStyle name="Normal 3 3 3 3 2 3 2 6 3" xfId="0"/>
    <cellStyle name="Normal 3 3 3 3 2 3 2 7" xfId="0"/>
    <cellStyle name="Normal 3 3 3 3 2 3 2 7 2" xfId="0"/>
    <cellStyle name="Normal 3 3 3 3 2 3 2 8" xfId="0"/>
    <cellStyle name="Normal 3 3 3 3 2 3 3" xfId="0"/>
    <cellStyle name="Normal 3 3 3 3 2 3 3 2" xfId="0"/>
    <cellStyle name="Normal 3 3 3 3 2 3 3 2 2" xfId="0"/>
    <cellStyle name="Normal 3 3 3 3 2 3 3 2 2 2" xfId="0"/>
    <cellStyle name="Normal 3 3 3 3 2 3 3 2 2 2 2" xfId="0"/>
    <cellStyle name="Normal 3 3 3 3 2 3 3 2 2 3" xfId="0"/>
    <cellStyle name="Normal 3 3 3 3 2 3 3 2 3" xfId="0"/>
    <cellStyle name="Normal 3 3 3 3 2 3 3 2 3 2" xfId="0"/>
    <cellStyle name="Normal 3 3 3 3 2 3 3 2 4" xfId="0"/>
    <cellStyle name="Normal 3 3 3 3 2 3 3 3" xfId="0"/>
    <cellStyle name="Normal 3 3 3 3 2 3 3 3 2" xfId="0"/>
    <cellStyle name="Normal 3 3 3 3 2 3 3 3 2 2" xfId="0"/>
    <cellStyle name="Normal 3 3 3 3 2 3 3 3 2 2 2" xfId="0"/>
    <cellStyle name="Normal 3 3 3 3 2 3 3 3 2 3" xfId="0"/>
    <cellStyle name="Normal 3 3 3 3 2 3 3 3 3" xfId="0"/>
    <cellStyle name="Normal 3 3 3 3 2 3 3 3 3 2" xfId="0"/>
    <cellStyle name="Normal 3 3 3 3 2 3 3 3 4" xfId="0"/>
    <cellStyle name="Normal 3 3 3 3 2 3 3 4" xfId="0"/>
    <cellStyle name="Normal 3 3 3 3 2 3 3 4 2" xfId="0"/>
    <cellStyle name="Normal 3 3 3 3 2 3 3 4 2 2" xfId="0"/>
    <cellStyle name="Normal 3 3 3 3 2 3 3 4 3" xfId="0"/>
    <cellStyle name="Normal 3 3 3 3 2 3 3 5" xfId="0"/>
    <cellStyle name="Normal 3 3 3 3 2 3 3 5 2" xfId="0"/>
    <cellStyle name="Normal 3 3 3 3 2 3 3 6" xfId="0"/>
    <cellStyle name="Normal 3 3 3 3 2 3 4" xfId="0"/>
    <cellStyle name="Normal 3 3 3 3 2 3 4 2" xfId="0"/>
    <cellStyle name="Normal 3 3 3 3 2 3 4 2 2" xfId="0"/>
    <cellStyle name="Normal 3 3 3 3 2 3 4 2 2 2" xfId="0"/>
    <cellStyle name="Normal 3 3 3 3 2 3 4 2 2 2 2" xfId="0"/>
    <cellStyle name="Normal 3 3 3 3 2 3 4 2 2 3" xfId="0"/>
    <cellStyle name="Normal 3 3 3 3 2 3 4 2 3" xfId="0"/>
    <cellStyle name="Normal 3 3 3 3 2 3 4 2 3 2" xfId="0"/>
    <cellStyle name="Normal 3 3 3 3 2 3 4 2 4" xfId="0"/>
    <cellStyle name="Normal 3 3 3 3 2 3 4 3" xfId="0"/>
    <cellStyle name="Normal 3 3 3 3 2 3 4 3 2" xfId="0"/>
    <cellStyle name="Normal 3 3 3 3 2 3 4 3 2 2" xfId="0"/>
    <cellStyle name="Normal 3 3 3 3 2 3 4 3 2 2 2" xfId="0"/>
    <cellStyle name="Normal 3 3 3 3 2 3 4 3 2 3" xfId="0"/>
    <cellStyle name="Normal 3 3 3 3 2 3 4 3 3" xfId="0"/>
    <cellStyle name="Normal 3 3 3 3 2 3 4 3 3 2" xfId="0"/>
    <cellStyle name="Normal 3 3 3 3 2 3 4 3 4" xfId="0"/>
    <cellStyle name="Normal 3 3 3 3 2 3 4 4" xfId="0"/>
    <cellStyle name="Normal 3 3 3 3 2 3 4 4 2" xfId="0"/>
    <cellStyle name="Normal 3 3 3 3 2 3 4 4 2 2" xfId="0"/>
    <cellStyle name="Normal 3 3 3 3 2 3 4 4 3" xfId="0"/>
    <cellStyle name="Normal 3 3 3 3 2 3 4 5" xfId="0"/>
    <cellStyle name="Normal 3 3 3 3 2 3 4 5 2" xfId="0"/>
    <cellStyle name="Normal 3 3 3 3 2 3 4 6" xfId="0"/>
    <cellStyle name="Normal 3 3 3 3 2 3 5" xfId="0"/>
    <cellStyle name="Normal 3 3 3 3 2 3 5 2" xfId="0"/>
    <cellStyle name="Normal 3 3 3 3 2 3 5 2 2" xfId="0"/>
    <cellStyle name="Normal 3 3 3 3 2 3 5 2 2 2" xfId="0"/>
    <cellStyle name="Normal 3 3 3 3 2 3 5 2 3" xfId="0"/>
    <cellStyle name="Normal 3 3 3 3 2 3 5 3" xfId="0"/>
    <cellStyle name="Normal 3 3 3 3 2 3 5 3 2" xfId="0"/>
    <cellStyle name="Normal 3 3 3 3 2 3 5 4" xfId="0"/>
    <cellStyle name="Normal 3 3 3 3 2 3 6" xfId="0"/>
    <cellStyle name="Normal 3 3 3 3 2 3 6 2" xfId="0"/>
    <cellStyle name="Normal 3 3 3 3 2 3 6 2 2" xfId="0"/>
    <cellStyle name="Normal 3 3 3 3 2 3 6 2 2 2" xfId="0"/>
    <cellStyle name="Normal 3 3 3 3 2 3 6 2 3" xfId="0"/>
    <cellStyle name="Normal 3 3 3 3 2 3 6 3" xfId="0"/>
    <cellStyle name="Normal 3 3 3 3 2 3 6 3 2" xfId="0"/>
    <cellStyle name="Normal 3 3 3 3 2 3 6 4" xfId="0"/>
    <cellStyle name="Normal 3 3 3 3 2 3 7" xfId="0"/>
    <cellStyle name="Normal 3 3 3 3 2 3 7 2" xfId="0"/>
    <cellStyle name="Normal 3 3 3 3 2 3 7 2 2" xfId="0"/>
    <cellStyle name="Normal 3 3 3 3 2 3 7 2 2 2" xfId="0"/>
    <cellStyle name="Normal 3 3 3 3 2 3 7 2 3" xfId="0"/>
    <cellStyle name="Normal 3 3 3 3 2 3 7 3" xfId="0"/>
    <cellStyle name="Normal 3 3 3 3 2 3 7 3 2" xfId="0"/>
    <cellStyle name="Normal 3 3 3 3 2 3 7 4" xfId="0"/>
    <cellStyle name="Normal 3 3 3 3 2 3 8" xfId="0"/>
    <cellStyle name="Normal 3 3 3 3 2 3 8 2" xfId="0"/>
    <cellStyle name="Normal 3 3 3 3 2 3 8 2 2" xfId="0"/>
    <cellStyle name="Normal 3 3 3 3 2 3 8 3" xfId="0"/>
    <cellStyle name="Normal 3 3 3 3 2 3 9" xfId="0"/>
    <cellStyle name="Normal 3 3 3 3 2 3 9 2" xfId="0"/>
    <cellStyle name="Normal 3 3 3 3 2 4" xfId="0"/>
    <cellStyle name="Normal 3 3 3 3 2 4 2" xfId="0"/>
    <cellStyle name="Normal 3 3 3 3 2 4 2 2" xfId="0"/>
    <cellStyle name="Normal 3 3 3 3 2 4 2 2 2" xfId="0"/>
    <cellStyle name="Normal 3 3 3 3 2 4 2 2 2 2" xfId="0"/>
    <cellStyle name="Normal 3 3 3 3 2 4 2 2 2 2 2" xfId="0"/>
    <cellStyle name="Normal 3 3 3 3 2 4 2 2 2 3" xfId="0"/>
    <cellStyle name="Normal 3 3 3 3 2 4 2 2 3" xfId="0"/>
    <cellStyle name="Normal 3 3 3 3 2 4 2 2 3 2" xfId="0"/>
    <cellStyle name="Normal 3 3 3 3 2 4 2 2 4" xfId="0"/>
    <cellStyle name="Normal 3 3 3 3 2 4 2 3" xfId="0"/>
    <cellStyle name="Normal 3 3 3 3 2 4 2 3 2" xfId="0"/>
    <cellStyle name="Normal 3 3 3 3 2 4 2 3 2 2" xfId="0"/>
    <cellStyle name="Normal 3 3 3 3 2 4 2 3 2 2 2" xfId="0"/>
    <cellStyle name="Normal 3 3 3 3 2 4 2 3 2 3" xfId="0"/>
    <cellStyle name="Normal 3 3 3 3 2 4 2 3 3" xfId="0"/>
    <cellStyle name="Normal 3 3 3 3 2 4 2 3 3 2" xfId="0"/>
    <cellStyle name="Normal 3 3 3 3 2 4 2 3 4" xfId="0"/>
    <cellStyle name="Normal 3 3 3 3 2 4 2 4" xfId="0"/>
    <cellStyle name="Normal 3 3 3 3 2 4 2 4 2" xfId="0"/>
    <cellStyle name="Normal 3 3 3 3 2 4 2 4 2 2" xfId="0"/>
    <cellStyle name="Normal 3 3 3 3 2 4 2 4 3" xfId="0"/>
    <cellStyle name="Normal 3 3 3 3 2 4 2 5" xfId="0"/>
    <cellStyle name="Normal 3 3 3 3 2 4 2 5 2" xfId="0"/>
    <cellStyle name="Normal 3 3 3 3 2 4 2 6" xfId="0"/>
    <cellStyle name="Normal 3 3 3 3 2 4 3" xfId="0"/>
    <cellStyle name="Normal 3 3 3 3 2 4 3 2" xfId="0"/>
    <cellStyle name="Normal 3 3 3 3 2 4 3 2 2" xfId="0"/>
    <cellStyle name="Normal 3 3 3 3 2 4 3 2 2 2" xfId="0"/>
    <cellStyle name="Normal 3 3 3 3 2 4 3 2 3" xfId="0"/>
    <cellStyle name="Normal 3 3 3 3 2 4 3 3" xfId="0"/>
    <cellStyle name="Normal 3 3 3 3 2 4 3 3 2" xfId="0"/>
    <cellStyle name="Normal 3 3 3 3 2 4 3 4" xfId="0"/>
    <cellStyle name="Normal 3 3 3 3 2 4 4" xfId="0"/>
    <cellStyle name="Normal 3 3 3 3 2 4 4 2" xfId="0"/>
    <cellStyle name="Normal 3 3 3 3 2 4 4 2 2" xfId="0"/>
    <cellStyle name="Normal 3 3 3 3 2 4 4 2 2 2" xfId="0"/>
    <cellStyle name="Normal 3 3 3 3 2 4 4 2 3" xfId="0"/>
    <cellStyle name="Normal 3 3 3 3 2 4 4 3" xfId="0"/>
    <cellStyle name="Normal 3 3 3 3 2 4 4 3 2" xfId="0"/>
    <cellStyle name="Normal 3 3 3 3 2 4 4 4" xfId="0"/>
    <cellStyle name="Normal 3 3 3 3 2 4 5" xfId="0"/>
    <cellStyle name="Normal 3 3 3 3 2 4 5 2" xfId="0"/>
    <cellStyle name="Normal 3 3 3 3 2 4 5 2 2" xfId="0"/>
    <cellStyle name="Normal 3 3 3 3 2 4 5 2 2 2" xfId="0"/>
    <cellStyle name="Normal 3 3 3 3 2 4 5 2 3" xfId="0"/>
    <cellStyle name="Normal 3 3 3 3 2 4 5 3" xfId="0"/>
    <cellStyle name="Normal 3 3 3 3 2 4 5 3 2" xfId="0"/>
    <cellStyle name="Normal 3 3 3 3 2 4 5 4" xfId="0"/>
    <cellStyle name="Normal 3 3 3 3 2 4 6" xfId="0"/>
    <cellStyle name="Normal 3 3 3 3 2 4 6 2" xfId="0"/>
    <cellStyle name="Normal 3 3 3 3 2 4 6 2 2" xfId="0"/>
    <cellStyle name="Normal 3 3 3 3 2 4 6 3" xfId="0"/>
    <cellStyle name="Normal 3 3 3 3 2 4 7" xfId="0"/>
    <cellStyle name="Normal 3 3 3 3 2 4 7 2" xfId="0"/>
    <cellStyle name="Normal 3 3 3 3 2 4 8" xfId="0"/>
    <cellStyle name="Normal 3 3 3 3 2 5" xfId="0"/>
    <cellStyle name="Normal 3 3 3 3 2 5 2" xfId="0"/>
    <cellStyle name="Normal 3 3 3 3 2 5 2 2" xfId="0"/>
    <cellStyle name="Normal 3 3 3 3 2 5 2 2 2" xfId="0"/>
    <cellStyle name="Normal 3 3 3 3 2 5 2 2 2 2" xfId="0"/>
    <cellStyle name="Normal 3 3 3 3 2 5 2 2 3" xfId="0"/>
    <cellStyle name="Normal 3 3 3 3 2 5 2 3" xfId="0"/>
    <cellStyle name="Normal 3 3 3 3 2 5 2 3 2" xfId="0"/>
    <cellStyle name="Normal 3 3 3 3 2 5 2 4" xfId="0"/>
    <cellStyle name="Normal 3 3 3 3 2 5 3" xfId="0"/>
    <cellStyle name="Normal 3 3 3 3 2 5 3 2" xfId="0"/>
    <cellStyle name="Normal 3 3 3 3 2 5 3 2 2" xfId="0"/>
    <cellStyle name="Normal 3 3 3 3 2 5 3 2 2 2" xfId="0"/>
    <cellStyle name="Normal 3 3 3 3 2 5 3 2 3" xfId="0"/>
    <cellStyle name="Normal 3 3 3 3 2 5 3 3" xfId="0"/>
    <cellStyle name="Normal 3 3 3 3 2 5 3 3 2" xfId="0"/>
    <cellStyle name="Normal 3 3 3 3 2 5 3 4" xfId="0"/>
    <cellStyle name="Normal 3 3 3 3 2 5 4" xfId="0"/>
    <cellStyle name="Normal 3 3 3 3 2 5 4 2" xfId="0"/>
    <cellStyle name="Normal 3 3 3 3 2 5 4 2 2" xfId="0"/>
    <cellStyle name="Normal 3 3 3 3 2 5 4 3" xfId="0"/>
    <cellStyle name="Normal 3 3 3 3 2 5 5" xfId="0"/>
    <cellStyle name="Normal 3 3 3 3 2 5 5 2" xfId="0"/>
    <cellStyle name="Normal 3 3 3 3 2 5 6" xfId="0"/>
    <cellStyle name="Normal 3 3 3 3 2 6" xfId="0"/>
    <cellStyle name="Normal 3 3 3 3 2 6 2" xfId="0"/>
    <cellStyle name="Normal 3 3 3 3 2 6 2 2" xfId="0"/>
    <cellStyle name="Normal 3 3 3 3 2 6 2 2 2" xfId="0"/>
    <cellStyle name="Normal 3 3 3 3 2 6 2 2 2 2" xfId="0"/>
    <cellStyle name="Normal 3 3 3 3 2 6 2 2 3" xfId="0"/>
    <cellStyle name="Normal 3 3 3 3 2 6 2 3" xfId="0"/>
    <cellStyle name="Normal 3 3 3 3 2 6 2 3 2" xfId="0"/>
    <cellStyle name="Normal 3 3 3 3 2 6 2 4" xfId="0"/>
    <cellStyle name="Normal 3 3 3 3 2 6 3" xfId="0"/>
    <cellStyle name="Normal 3 3 3 3 2 6 3 2" xfId="0"/>
    <cellStyle name="Normal 3 3 3 3 2 6 3 2 2" xfId="0"/>
    <cellStyle name="Normal 3 3 3 3 2 6 3 2 2 2" xfId="0"/>
    <cellStyle name="Normal 3 3 3 3 2 6 3 2 3" xfId="0"/>
    <cellStyle name="Normal 3 3 3 3 2 6 3 3" xfId="0"/>
    <cellStyle name="Normal 3 3 3 3 2 6 3 3 2" xfId="0"/>
    <cellStyle name="Normal 3 3 3 3 2 6 3 4" xfId="0"/>
    <cellStyle name="Normal 3 3 3 3 2 6 4" xfId="0"/>
    <cellStyle name="Normal 3 3 3 3 2 6 4 2" xfId="0"/>
    <cellStyle name="Normal 3 3 3 3 2 6 4 2 2" xfId="0"/>
    <cellStyle name="Normal 3 3 3 3 2 6 4 3" xfId="0"/>
    <cellStyle name="Normal 3 3 3 3 2 6 5" xfId="0"/>
    <cellStyle name="Normal 3 3 3 3 2 6 5 2" xfId="0"/>
    <cellStyle name="Normal 3 3 3 3 2 6 6" xfId="0"/>
    <cellStyle name="Normal 3 3 3 3 2 7" xfId="0"/>
    <cellStyle name="Normal 3 3 3 3 2 7 2" xfId="0"/>
    <cellStyle name="Normal 3 3 3 3 2 7 2 2" xfId="0"/>
    <cellStyle name="Normal 3 3 3 3 2 7 2 2 2" xfId="0"/>
    <cellStyle name="Normal 3 3 3 3 2 7 2 3" xfId="0"/>
    <cellStyle name="Normal 3 3 3 3 2 7 3" xfId="0"/>
    <cellStyle name="Normal 3 3 3 3 2 7 3 2" xfId="0"/>
    <cellStyle name="Normal 3 3 3 3 2 7 4" xfId="0"/>
    <cellStyle name="Normal 3 3 3 3 2 8" xfId="0"/>
    <cellStyle name="Normal 3 3 3 3 2 8 2" xfId="0"/>
    <cellStyle name="Normal 3 3 3 3 2 8 2 2" xfId="0"/>
    <cellStyle name="Normal 3 3 3 3 2 8 2 2 2" xfId="0"/>
    <cellStyle name="Normal 3 3 3 3 2 8 2 3" xfId="0"/>
    <cellStyle name="Normal 3 3 3 3 2 8 3" xfId="0"/>
    <cellStyle name="Normal 3 3 3 3 2 8 3 2" xfId="0"/>
    <cellStyle name="Normal 3 3 3 3 2 8 4" xfId="0"/>
    <cellStyle name="Normal 3 3 3 3 2 9" xfId="0"/>
    <cellStyle name="Normal 3 3 3 3 2 9 2" xfId="0"/>
    <cellStyle name="Normal 3 3 3 3 2 9 2 2" xfId="0"/>
    <cellStyle name="Normal 3 3 3 3 2 9 2 2 2" xfId="0"/>
    <cellStyle name="Normal 3 3 3 3 2 9 2 3" xfId="0"/>
    <cellStyle name="Normal 3 3 3 3 2 9 3" xfId="0"/>
    <cellStyle name="Normal 3 3 3 3 2 9 3 2" xfId="0"/>
    <cellStyle name="Normal 3 3 3 3 2 9 4" xfId="0"/>
    <cellStyle name="Normal 3 3 3 3 3" xfId="0"/>
    <cellStyle name="Normal 3 3 3 3 3 10" xfId="0"/>
    <cellStyle name="Normal 3 3 3 3 3 10 2" xfId="0"/>
    <cellStyle name="Normal 3 3 3 3 3 10 2 2" xfId="0"/>
    <cellStyle name="Normal 3 3 3 3 3 10 3" xfId="0"/>
    <cellStyle name="Normal 3 3 3 3 3 11" xfId="0"/>
    <cellStyle name="Normal 3 3 3 3 3 11 2" xfId="0"/>
    <cellStyle name="Normal 3 3 3 3 3 12" xfId="0"/>
    <cellStyle name="Normal 3 3 3 3 3 12 2" xfId="0"/>
    <cellStyle name="Normal 3 3 3 3 3 13" xfId="0"/>
    <cellStyle name="Normal 3 3 3 3 3 13 2" xfId="0"/>
    <cellStyle name="Normal 3 3 3 3 3 14" xfId="0"/>
    <cellStyle name="Normal 3 3 3 3 3 2" xfId="0"/>
    <cellStyle name="Normal 3 3 3 3 3 2 10" xfId="0"/>
    <cellStyle name="Normal 3 3 3 3 3 2 2" xfId="0"/>
    <cellStyle name="Normal 3 3 3 3 3 2 2 2" xfId="0"/>
    <cellStyle name="Normal 3 3 3 3 3 2 2 2 2" xfId="0"/>
    <cellStyle name="Normal 3 3 3 3 3 2 2 2 2 2" xfId="0"/>
    <cellStyle name="Normal 3 3 3 3 3 2 2 2 2 2 2" xfId="0"/>
    <cellStyle name="Normal 3 3 3 3 3 2 2 2 2 2 2 2" xfId="0"/>
    <cellStyle name="Normal 3 3 3 3 3 2 2 2 2 2 3" xfId="0"/>
    <cellStyle name="Normal 3 3 3 3 3 2 2 2 2 3" xfId="0"/>
    <cellStyle name="Normal 3 3 3 3 3 2 2 2 2 3 2" xfId="0"/>
    <cellStyle name="Normal 3 3 3 3 3 2 2 2 2 4" xfId="0"/>
    <cellStyle name="Normal 3 3 3 3 3 2 2 2 3" xfId="0"/>
    <cellStyle name="Normal 3 3 3 3 3 2 2 2 3 2" xfId="0"/>
    <cellStyle name="Normal 3 3 3 3 3 2 2 2 3 2 2" xfId="0"/>
    <cellStyle name="Normal 3 3 3 3 3 2 2 2 3 2 2 2" xfId="0"/>
    <cellStyle name="Normal 3 3 3 3 3 2 2 2 3 2 3" xfId="0"/>
    <cellStyle name="Normal 3 3 3 3 3 2 2 2 3 3" xfId="0"/>
    <cellStyle name="Normal 3 3 3 3 3 2 2 2 3 3 2" xfId="0"/>
    <cellStyle name="Normal 3 3 3 3 3 2 2 2 3 4" xfId="0"/>
    <cellStyle name="Normal 3 3 3 3 3 2 2 2 4" xfId="0"/>
    <cellStyle name="Normal 3 3 3 3 3 2 2 2 4 2" xfId="0"/>
    <cellStyle name="Normal 3 3 3 3 3 2 2 2 4 2 2" xfId="0"/>
    <cellStyle name="Normal 3 3 3 3 3 2 2 2 4 3" xfId="0"/>
    <cellStyle name="Normal 3 3 3 3 3 2 2 2 5" xfId="0"/>
    <cellStyle name="Normal 3 3 3 3 3 2 2 2 5 2" xfId="0"/>
    <cellStyle name="Normal 3 3 3 3 3 2 2 2 6" xfId="0"/>
    <cellStyle name="Normal 3 3 3 3 3 2 2 3" xfId="0"/>
    <cellStyle name="Normal 3 3 3 3 3 2 2 3 2" xfId="0"/>
    <cellStyle name="Normal 3 3 3 3 3 2 2 3 2 2" xfId="0"/>
    <cellStyle name="Normal 3 3 3 3 3 2 2 3 2 2 2" xfId="0"/>
    <cellStyle name="Normal 3 3 3 3 3 2 2 3 2 3" xfId="0"/>
    <cellStyle name="Normal 3 3 3 3 3 2 2 3 3" xfId="0"/>
    <cellStyle name="Normal 3 3 3 3 3 2 2 3 3 2" xfId="0"/>
    <cellStyle name="Normal 3 3 3 3 3 2 2 3 4" xfId="0"/>
    <cellStyle name="Normal 3 3 3 3 3 2 2 4" xfId="0"/>
    <cellStyle name="Normal 3 3 3 3 3 2 2 4 2" xfId="0"/>
    <cellStyle name="Normal 3 3 3 3 3 2 2 4 2 2" xfId="0"/>
    <cellStyle name="Normal 3 3 3 3 3 2 2 4 2 2 2" xfId="0"/>
    <cellStyle name="Normal 3 3 3 3 3 2 2 4 2 3" xfId="0"/>
    <cellStyle name="Normal 3 3 3 3 3 2 2 4 3" xfId="0"/>
    <cellStyle name="Normal 3 3 3 3 3 2 2 4 3 2" xfId="0"/>
    <cellStyle name="Normal 3 3 3 3 3 2 2 4 4" xfId="0"/>
    <cellStyle name="Normal 3 3 3 3 3 2 2 5" xfId="0"/>
    <cellStyle name="Normal 3 3 3 3 3 2 2 5 2" xfId="0"/>
    <cellStyle name="Normal 3 3 3 3 3 2 2 5 2 2" xfId="0"/>
    <cellStyle name="Normal 3 3 3 3 3 2 2 5 2 2 2" xfId="0"/>
    <cellStyle name="Normal 3 3 3 3 3 2 2 5 2 3" xfId="0"/>
    <cellStyle name="Normal 3 3 3 3 3 2 2 5 3" xfId="0"/>
    <cellStyle name="Normal 3 3 3 3 3 2 2 5 3 2" xfId="0"/>
    <cellStyle name="Normal 3 3 3 3 3 2 2 5 4" xfId="0"/>
    <cellStyle name="Normal 3 3 3 3 3 2 2 6" xfId="0"/>
    <cellStyle name="Normal 3 3 3 3 3 2 2 6 2" xfId="0"/>
    <cellStyle name="Normal 3 3 3 3 3 2 2 6 2 2" xfId="0"/>
    <cellStyle name="Normal 3 3 3 3 3 2 2 6 3" xfId="0"/>
    <cellStyle name="Normal 3 3 3 3 3 2 2 7" xfId="0"/>
    <cellStyle name="Normal 3 3 3 3 3 2 2 7 2" xfId="0"/>
    <cellStyle name="Normal 3 3 3 3 3 2 2 8" xfId="0"/>
    <cellStyle name="Normal 3 3 3 3 3 2 3" xfId="0"/>
    <cellStyle name="Normal 3 3 3 3 3 2 3 2" xfId="0"/>
    <cellStyle name="Normal 3 3 3 3 3 2 3 2 2" xfId="0"/>
    <cellStyle name="Normal 3 3 3 3 3 2 3 2 2 2" xfId="0"/>
    <cellStyle name="Normal 3 3 3 3 3 2 3 2 2 2 2" xfId="0"/>
    <cellStyle name="Normal 3 3 3 3 3 2 3 2 2 3" xfId="0"/>
    <cellStyle name="Normal 3 3 3 3 3 2 3 2 3" xfId="0"/>
    <cellStyle name="Normal 3 3 3 3 3 2 3 2 3 2" xfId="0"/>
    <cellStyle name="Normal 3 3 3 3 3 2 3 2 4" xfId="0"/>
    <cellStyle name="Normal 3 3 3 3 3 2 3 3" xfId="0"/>
    <cellStyle name="Normal 3 3 3 3 3 2 3 3 2" xfId="0"/>
    <cellStyle name="Normal 3 3 3 3 3 2 3 3 2 2" xfId="0"/>
    <cellStyle name="Normal 3 3 3 3 3 2 3 3 2 2 2" xfId="0"/>
    <cellStyle name="Normal 3 3 3 3 3 2 3 3 2 3" xfId="0"/>
    <cellStyle name="Normal 3 3 3 3 3 2 3 3 3" xfId="0"/>
    <cellStyle name="Normal 3 3 3 3 3 2 3 3 3 2" xfId="0"/>
    <cellStyle name="Normal 3 3 3 3 3 2 3 3 4" xfId="0"/>
    <cellStyle name="Normal 3 3 3 3 3 2 3 4" xfId="0"/>
    <cellStyle name="Normal 3 3 3 3 3 2 3 4 2" xfId="0"/>
    <cellStyle name="Normal 3 3 3 3 3 2 3 4 2 2" xfId="0"/>
    <cellStyle name="Normal 3 3 3 3 3 2 3 4 3" xfId="0"/>
    <cellStyle name="Normal 3 3 3 3 3 2 3 5" xfId="0"/>
    <cellStyle name="Normal 3 3 3 3 3 2 3 5 2" xfId="0"/>
    <cellStyle name="Normal 3 3 3 3 3 2 3 6" xfId="0"/>
    <cellStyle name="Normal 3 3 3 3 3 2 4" xfId="0"/>
    <cellStyle name="Normal 3 3 3 3 3 2 4 2" xfId="0"/>
    <cellStyle name="Normal 3 3 3 3 3 2 4 2 2" xfId="0"/>
    <cellStyle name="Normal 3 3 3 3 3 2 4 2 2 2" xfId="0"/>
    <cellStyle name="Normal 3 3 3 3 3 2 4 2 2 2 2" xfId="0"/>
    <cellStyle name="Normal 3 3 3 3 3 2 4 2 2 3" xfId="0"/>
    <cellStyle name="Normal 3 3 3 3 3 2 4 2 3" xfId="0"/>
    <cellStyle name="Normal 3 3 3 3 3 2 4 2 3 2" xfId="0"/>
    <cellStyle name="Normal 3 3 3 3 3 2 4 2 4" xfId="0"/>
    <cellStyle name="Normal 3 3 3 3 3 2 4 3" xfId="0"/>
    <cellStyle name="Normal 3 3 3 3 3 2 4 3 2" xfId="0"/>
    <cellStyle name="Normal 3 3 3 3 3 2 4 3 2 2" xfId="0"/>
    <cellStyle name="Normal 3 3 3 3 3 2 4 3 2 2 2" xfId="0"/>
    <cellStyle name="Normal 3 3 3 3 3 2 4 3 2 3" xfId="0"/>
    <cellStyle name="Normal 3 3 3 3 3 2 4 3 3" xfId="0"/>
    <cellStyle name="Normal 3 3 3 3 3 2 4 3 3 2" xfId="0"/>
    <cellStyle name="Normal 3 3 3 3 3 2 4 3 4" xfId="0"/>
    <cellStyle name="Normal 3 3 3 3 3 2 4 4" xfId="0"/>
    <cellStyle name="Normal 3 3 3 3 3 2 4 4 2" xfId="0"/>
    <cellStyle name="Normal 3 3 3 3 3 2 4 4 2 2" xfId="0"/>
    <cellStyle name="Normal 3 3 3 3 3 2 4 4 3" xfId="0"/>
    <cellStyle name="Normal 3 3 3 3 3 2 4 5" xfId="0"/>
    <cellStyle name="Normal 3 3 3 3 3 2 4 5 2" xfId="0"/>
    <cellStyle name="Normal 3 3 3 3 3 2 4 6" xfId="0"/>
    <cellStyle name="Normal 3 3 3 3 3 2 5" xfId="0"/>
    <cellStyle name="Normal 3 3 3 3 3 2 5 2" xfId="0"/>
    <cellStyle name="Normal 3 3 3 3 3 2 5 2 2" xfId="0"/>
    <cellStyle name="Normal 3 3 3 3 3 2 5 2 2 2" xfId="0"/>
    <cellStyle name="Normal 3 3 3 3 3 2 5 2 3" xfId="0"/>
    <cellStyle name="Normal 3 3 3 3 3 2 5 3" xfId="0"/>
    <cellStyle name="Normal 3 3 3 3 3 2 5 3 2" xfId="0"/>
    <cellStyle name="Normal 3 3 3 3 3 2 5 4" xfId="0"/>
    <cellStyle name="Normal 3 3 3 3 3 2 6" xfId="0"/>
    <cellStyle name="Normal 3 3 3 3 3 2 6 2" xfId="0"/>
    <cellStyle name="Normal 3 3 3 3 3 2 6 2 2" xfId="0"/>
    <cellStyle name="Normal 3 3 3 3 3 2 6 2 2 2" xfId="0"/>
    <cellStyle name="Normal 3 3 3 3 3 2 6 2 3" xfId="0"/>
    <cellStyle name="Normal 3 3 3 3 3 2 6 3" xfId="0"/>
    <cellStyle name="Normal 3 3 3 3 3 2 6 3 2" xfId="0"/>
    <cellStyle name="Normal 3 3 3 3 3 2 6 4" xfId="0"/>
    <cellStyle name="Normal 3 3 3 3 3 2 7" xfId="0"/>
    <cellStyle name="Normal 3 3 3 3 3 2 7 2" xfId="0"/>
    <cellStyle name="Normal 3 3 3 3 3 2 7 2 2" xfId="0"/>
    <cellStyle name="Normal 3 3 3 3 3 2 7 2 2 2" xfId="0"/>
    <cellStyle name="Normal 3 3 3 3 3 2 7 2 3" xfId="0"/>
    <cellStyle name="Normal 3 3 3 3 3 2 7 3" xfId="0"/>
    <cellStyle name="Normal 3 3 3 3 3 2 7 3 2" xfId="0"/>
    <cellStyle name="Normal 3 3 3 3 3 2 7 4" xfId="0"/>
    <cellStyle name="Normal 3 3 3 3 3 2 8" xfId="0"/>
    <cellStyle name="Normal 3 3 3 3 3 2 8 2" xfId="0"/>
    <cellStyle name="Normal 3 3 3 3 3 2 8 2 2" xfId="0"/>
    <cellStyle name="Normal 3 3 3 3 3 2 8 3" xfId="0"/>
    <cellStyle name="Normal 3 3 3 3 3 2 9" xfId="0"/>
    <cellStyle name="Normal 3 3 3 3 3 2 9 2" xfId="0"/>
    <cellStyle name="Normal 3 3 3 3 3 3" xfId="0"/>
    <cellStyle name="Normal 3 3 3 3 3 3 10" xfId="0"/>
    <cellStyle name="Normal 3 3 3 3 3 3 2" xfId="0"/>
    <cellStyle name="Normal 3 3 3 3 3 3 2 2" xfId="0"/>
    <cellStyle name="Normal 3 3 3 3 3 3 2 2 2" xfId="0"/>
    <cellStyle name="Normal 3 3 3 3 3 3 2 2 2 2" xfId="0"/>
    <cellStyle name="Normal 3 3 3 3 3 3 2 2 2 2 2" xfId="0"/>
    <cellStyle name="Normal 3 3 3 3 3 3 2 2 2 2 2 2" xfId="0"/>
    <cellStyle name="Normal 3 3 3 3 3 3 2 2 2 2 3" xfId="0"/>
    <cellStyle name="Normal 3 3 3 3 3 3 2 2 2 3" xfId="0"/>
    <cellStyle name="Normal 3 3 3 3 3 3 2 2 2 3 2" xfId="0"/>
    <cellStyle name="Normal 3 3 3 3 3 3 2 2 2 4" xfId="0"/>
    <cellStyle name="Normal 3 3 3 3 3 3 2 2 3" xfId="0"/>
    <cellStyle name="Normal 3 3 3 3 3 3 2 2 3 2" xfId="0"/>
    <cellStyle name="Normal 3 3 3 3 3 3 2 2 3 2 2" xfId="0"/>
    <cellStyle name="Normal 3 3 3 3 3 3 2 2 3 2 2 2" xfId="0"/>
    <cellStyle name="Normal 3 3 3 3 3 3 2 2 3 2 3" xfId="0"/>
    <cellStyle name="Normal 3 3 3 3 3 3 2 2 3 3" xfId="0"/>
    <cellStyle name="Normal 3 3 3 3 3 3 2 2 3 3 2" xfId="0"/>
    <cellStyle name="Normal 3 3 3 3 3 3 2 2 3 4" xfId="0"/>
    <cellStyle name="Normal 3 3 3 3 3 3 2 2 4" xfId="0"/>
    <cellStyle name="Normal 3 3 3 3 3 3 2 2 4 2" xfId="0"/>
    <cellStyle name="Normal 3 3 3 3 3 3 2 2 4 2 2" xfId="0"/>
    <cellStyle name="Normal 3 3 3 3 3 3 2 2 4 3" xfId="0"/>
    <cellStyle name="Normal 3 3 3 3 3 3 2 2 5" xfId="0"/>
    <cellStyle name="Normal 3 3 3 3 3 3 2 2 5 2" xfId="0"/>
    <cellStyle name="Normal 3 3 3 3 3 3 2 2 6" xfId="0"/>
    <cellStyle name="Normal 3 3 3 3 3 3 2 3" xfId="0"/>
    <cellStyle name="Normal 3 3 3 3 3 3 2 3 2" xfId="0"/>
    <cellStyle name="Normal 3 3 3 3 3 3 2 3 2 2" xfId="0"/>
    <cellStyle name="Normal 3 3 3 3 3 3 2 3 2 2 2" xfId="0"/>
    <cellStyle name="Normal 3 3 3 3 3 3 2 3 2 3" xfId="0"/>
    <cellStyle name="Normal 3 3 3 3 3 3 2 3 3" xfId="0"/>
    <cellStyle name="Normal 3 3 3 3 3 3 2 3 3 2" xfId="0"/>
    <cellStyle name="Normal 3 3 3 3 3 3 2 3 4" xfId="0"/>
    <cellStyle name="Normal 3 3 3 3 3 3 2 4" xfId="0"/>
    <cellStyle name="Normal 3 3 3 3 3 3 2 4 2" xfId="0"/>
    <cellStyle name="Normal 3 3 3 3 3 3 2 4 2 2" xfId="0"/>
    <cellStyle name="Normal 3 3 3 3 3 3 2 4 2 2 2" xfId="0"/>
    <cellStyle name="Normal 3 3 3 3 3 3 2 4 2 3" xfId="0"/>
    <cellStyle name="Normal 3 3 3 3 3 3 2 4 3" xfId="0"/>
    <cellStyle name="Normal 3 3 3 3 3 3 2 4 3 2" xfId="0"/>
    <cellStyle name="Normal 3 3 3 3 3 3 2 4 4" xfId="0"/>
    <cellStyle name="Normal 3 3 3 3 3 3 2 5" xfId="0"/>
    <cellStyle name="Normal 3 3 3 3 3 3 2 5 2" xfId="0"/>
    <cellStyle name="Normal 3 3 3 3 3 3 2 5 2 2" xfId="0"/>
    <cellStyle name="Normal 3 3 3 3 3 3 2 5 2 2 2" xfId="0"/>
    <cellStyle name="Normal 3 3 3 3 3 3 2 5 2 3" xfId="0"/>
    <cellStyle name="Normal 3 3 3 3 3 3 2 5 3" xfId="0"/>
    <cellStyle name="Normal 3 3 3 3 3 3 2 5 3 2" xfId="0"/>
    <cellStyle name="Normal 3 3 3 3 3 3 2 5 4" xfId="0"/>
    <cellStyle name="Normal 3 3 3 3 3 3 2 6" xfId="0"/>
    <cellStyle name="Normal 3 3 3 3 3 3 2 6 2" xfId="0"/>
    <cellStyle name="Normal 3 3 3 3 3 3 2 6 2 2" xfId="0"/>
    <cellStyle name="Normal 3 3 3 3 3 3 2 6 3" xfId="0"/>
    <cellStyle name="Normal 3 3 3 3 3 3 2 7" xfId="0"/>
    <cellStyle name="Normal 3 3 3 3 3 3 2 7 2" xfId="0"/>
    <cellStyle name="Normal 3 3 3 3 3 3 2 8" xfId="0"/>
    <cellStyle name="Normal 3 3 3 3 3 3 3" xfId="0"/>
    <cellStyle name="Normal 3 3 3 3 3 3 3 2" xfId="0"/>
    <cellStyle name="Normal 3 3 3 3 3 3 3 2 2" xfId="0"/>
    <cellStyle name="Normal 3 3 3 3 3 3 3 2 2 2" xfId="0"/>
    <cellStyle name="Normal 3 3 3 3 3 3 3 2 2 2 2" xfId="0"/>
    <cellStyle name="Normal 3 3 3 3 3 3 3 2 2 3" xfId="0"/>
    <cellStyle name="Normal 3 3 3 3 3 3 3 2 3" xfId="0"/>
    <cellStyle name="Normal 3 3 3 3 3 3 3 2 3 2" xfId="0"/>
    <cellStyle name="Normal 3 3 3 3 3 3 3 2 4" xfId="0"/>
    <cellStyle name="Normal 3 3 3 3 3 3 3 3" xfId="0"/>
    <cellStyle name="Normal 3 3 3 3 3 3 3 3 2" xfId="0"/>
    <cellStyle name="Normal 3 3 3 3 3 3 3 3 2 2" xfId="0"/>
    <cellStyle name="Normal 3 3 3 3 3 3 3 3 2 2 2" xfId="0"/>
    <cellStyle name="Normal 3 3 3 3 3 3 3 3 2 3" xfId="0"/>
    <cellStyle name="Normal 3 3 3 3 3 3 3 3 3" xfId="0"/>
    <cellStyle name="Normal 3 3 3 3 3 3 3 3 3 2" xfId="0"/>
    <cellStyle name="Normal 3 3 3 3 3 3 3 3 4" xfId="0"/>
    <cellStyle name="Normal 3 3 3 3 3 3 3 4" xfId="0"/>
    <cellStyle name="Normal 3 3 3 3 3 3 3 4 2" xfId="0"/>
    <cellStyle name="Normal 3 3 3 3 3 3 3 4 2 2" xfId="0"/>
    <cellStyle name="Normal 3 3 3 3 3 3 3 4 3" xfId="0"/>
    <cellStyle name="Normal 3 3 3 3 3 3 3 5" xfId="0"/>
    <cellStyle name="Normal 3 3 3 3 3 3 3 5 2" xfId="0"/>
    <cellStyle name="Normal 3 3 3 3 3 3 3 6" xfId="0"/>
    <cellStyle name="Normal 3 3 3 3 3 3 4" xfId="0"/>
    <cellStyle name="Normal 3 3 3 3 3 3 4 2" xfId="0"/>
    <cellStyle name="Normal 3 3 3 3 3 3 4 2 2" xfId="0"/>
    <cellStyle name="Normal 3 3 3 3 3 3 4 2 2 2" xfId="0"/>
    <cellStyle name="Normal 3 3 3 3 3 3 4 2 2 2 2" xfId="0"/>
    <cellStyle name="Normal 3 3 3 3 3 3 4 2 2 3" xfId="0"/>
    <cellStyle name="Normal 3 3 3 3 3 3 4 2 3" xfId="0"/>
    <cellStyle name="Normal 3 3 3 3 3 3 4 2 3 2" xfId="0"/>
    <cellStyle name="Normal 3 3 3 3 3 3 4 2 4" xfId="0"/>
    <cellStyle name="Normal 3 3 3 3 3 3 4 3" xfId="0"/>
    <cellStyle name="Normal 3 3 3 3 3 3 4 3 2" xfId="0"/>
    <cellStyle name="Normal 3 3 3 3 3 3 4 3 2 2" xfId="0"/>
    <cellStyle name="Normal 3 3 3 3 3 3 4 3 2 2 2" xfId="0"/>
    <cellStyle name="Normal 3 3 3 3 3 3 4 3 2 3" xfId="0"/>
    <cellStyle name="Normal 3 3 3 3 3 3 4 3 3" xfId="0"/>
    <cellStyle name="Normal 3 3 3 3 3 3 4 3 3 2" xfId="0"/>
    <cellStyle name="Normal 3 3 3 3 3 3 4 3 4" xfId="0"/>
    <cellStyle name="Normal 3 3 3 3 3 3 4 4" xfId="0"/>
    <cellStyle name="Normal 3 3 3 3 3 3 4 4 2" xfId="0"/>
    <cellStyle name="Normal 3 3 3 3 3 3 4 4 2 2" xfId="0"/>
    <cellStyle name="Normal 3 3 3 3 3 3 4 4 3" xfId="0"/>
    <cellStyle name="Normal 3 3 3 3 3 3 4 5" xfId="0"/>
    <cellStyle name="Normal 3 3 3 3 3 3 4 5 2" xfId="0"/>
    <cellStyle name="Normal 3 3 3 3 3 3 4 6" xfId="0"/>
    <cellStyle name="Normal 3 3 3 3 3 3 5" xfId="0"/>
    <cellStyle name="Normal 3 3 3 3 3 3 5 2" xfId="0"/>
    <cellStyle name="Normal 3 3 3 3 3 3 5 2 2" xfId="0"/>
    <cellStyle name="Normal 3 3 3 3 3 3 5 2 2 2" xfId="0"/>
    <cellStyle name="Normal 3 3 3 3 3 3 5 2 3" xfId="0"/>
    <cellStyle name="Normal 3 3 3 3 3 3 5 3" xfId="0"/>
    <cellStyle name="Normal 3 3 3 3 3 3 5 3 2" xfId="0"/>
    <cellStyle name="Normal 3 3 3 3 3 3 5 4" xfId="0"/>
    <cellStyle name="Normal 3 3 3 3 3 3 6" xfId="0"/>
    <cellStyle name="Normal 3 3 3 3 3 3 6 2" xfId="0"/>
    <cellStyle name="Normal 3 3 3 3 3 3 6 2 2" xfId="0"/>
    <cellStyle name="Normal 3 3 3 3 3 3 6 2 2 2" xfId="0"/>
    <cellStyle name="Normal 3 3 3 3 3 3 6 2 3" xfId="0"/>
    <cellStyle name="Normal 3 3 3 3 3 3 6 3" xfId="0"/>
    <cellStyle name="Normal 3 3 3 3 3 3 6 3 2" xfId="0"/>
    <cellStyle name="Normal 3 3 3 3 3 3 6 4" xfId="0"/>
    <cellStyle name="Normal 3 3 3 3 3 3 7" xfId="0"/>
    <cellStyle name="Normal 3 3 3 3 3 3 7 2" xfId="0"/>
    <cellStyle name="Normal 3 3 3 3 3 3 7 2 2" xfId="0"/>
    <cellStyle name="Normal 3 3 3 3 3 3 7 2 2 2" xfId="0"/>
    <cellStyle name="Normal 3 3 3 3 3 3 7 2 3" xfId="0"/>
    <cellStyle name="Normal 3 3 3 3 3 3 7 3" xfId="0"/>
    <cellStyle name="Normal 3 3 3 3 3 3 7 3 2" xfId="0"/>
    <cellStyle name="Normal 3 3 3 3 3 3 7 4" xfId="0"/>
    <cellStyle name="Normal 3 3 3 3 3 3 8" xfId="0"/>
    <cellStyle name="Normal 3 3 3 3 3 3 8 2" xfId="0"/>
    <cellStyle name="Normal 3 3 3 3 3 3 8 2 2" xfId="0"/>
    <cellStyle name="Normal 3 3 3 3 3 3 8 3" xfId="0"/>
    <cellStyle name="Normal 3 3 3 3 3 3 9" xfId="0"/>
    <cellStyle name="Normal 3 3 3 3 3 3 9 2" xfId="0"/>
    <cellStyle name="Normal 3 3 3 3 3 4" xfId="0"/>
    <cellStyle name="Normal 3 3 3 3 3 4 2" xfId="0"/>
    <cellStyle name="Normal 3 3 3 3 3 4 2 2" xfId="0"/>
    <cellStyle name="Normal 3 3 3 3 3 4 2 2 2" xfId="0"/>
    <cellStyle name="Normal 3 3 3 3 3 4 2 2 2 2" xfId="0"/>
    <cellStyle name="Normal 3 3 3 3 3 4 2 2 2 2 2" xfId="0"/>
    <cellStyle name="Normal 3 3 3 3 3 4 2 2 2 3" xfId="0"/>
    <cellStyle name="Normal 3 3 3 3 3 4 2 2 3" xfId="0"/>
    <cellStyle name="Normal 3 3 3 3 3 4 2 2 3 2" xfId="0"/>
    <cellStyle name="Normal 3 3 3 3 3 4 2 2 4" xfId="0"/>
    <cellStyle name="Normal 3 3 3 3 3 4 2 3" xfId="0"/>
    <cellStyle name="Normal 3 3 3 3 3 4 2 3 2" xfId="0"/>
    <cellStyle name="Normal 3 3 3 3 3 4 2 3 2 2" xfId="0"/>
    <cellStyle name="Normal 3 3 3 3 3 4 2 3 2 2 2" xfId="0"/>
    <cellStyle name="Normal 3 3 3 3 3 4 2 3 2 3" xfId="0"/>
    <cellStyle name="Normal 3 3 3 3 3 4 2 3 3" xfId="0"/>
    <cellStyle name="Normal 3 3 3 3 3 4 2 3 3 2" xfId="0"/>
    <cellStyle name="Normal 3 3 3 3 3 4 2 3 4" xfId="0"/>
    <cellStyle name="Normal 3 3 3 3 3 4 2 4" xfId="0"/>
    <cellStyle name="Normal 3 3 3 3 3 4 2 4 2" xfId="0"/>
    <cellStyle name="Normal 3 3 3 3 3 4 2 4 2 2" xfId="0"/>
    <cellStyle name="Normal 3 3 3 3 3 4 2 4 3" xfId="0"/>
    <cellStyle name="Normal 3 3 3 3 3 4 2 5" xfId="0"/>
    <cellStyle name="Normal 3 3 3 3 3 4 2 5 2" xfId="0"/>
    <cellStyle name="Normal 3 3 3 3 3 4 2 6" xfId="0"/>
    <cellStyle name="Normal 3 3 3 3 3 4 3" xfId="0"/>
    <cellStyle name="Normal 3 3 3 3 3 4 3 2" xfId="0"/>
    <cellStyle name="Normal 3 3 3 3 3 4 3 2 2" xfId="0"/>
    <cellStyle name="Normal 3 3 3 3 3 4 3 2 2 2" xfId="0"/>
    <cellStyle name="Normal 3 3 3 3 3 4 3 2 3" xfId="0"/>
    <cellStyle name="Normal 3 3 3 3 3 4 3 3" xfId="0"/>
    <cellStyle name="Normal 3 3 3 3 3 4 3 3 2" xfId="0"/>
    <cellStyle name="Normal 3 3 3 3 3 4 3 4" xfId="0"/>
    <cellStyle name="Normal 3 3 3 3 3 4 4" xfId="0"/>
    <cellStyle name="Normal 3 3 3 3 3 4 4 2" xfId="0"/>
    <cellStyle name="Normal 3 3 3 3 3 4 4 2 2" xfId="0"/>
    <cellStyle name="Normal 3 3 3 3 3 4 4 2 2 2" xfId="0"/>
    <cellStyle name="Normal 3 3 3 3 3 4 4 2 3" xfId="0"/>
    <cellStyle name="Normal 3 3 3 3 3 4 4 3" xfId="0"/>
    <cellStyle name="Normal 3 3 3 3 3 4 4 3 2" xfId="0"/>
    <cellStyle name="Normal 3 3 3 3 3 4 4 4" xfId="0"/>
    <cellStyle name="Normal 3 3 3 3 3 4 5" xfId="0"/>
    <cellStyle name="Normal 3 3 3 3 3 4 5 2" xfId="0"/>
    <cellStyle name="Normal 3 3 3 3 3 4 5 2 2" xfId="0"/>
    <cellStyle name="Normal 3 3 3 3 3 4 5 2 2 2" xfId="0"/>
    <cellStyle name="Normal 3 3 3 3 3 4 5 2 3" xfId="0"/>
    <cellStyle name="Normal 3 3 3 3 3 4 5 3" xfId="0"/>
    <cellStyle name="Normal 3 3 3 3 3 4 5 3 2" xfId="0"/>
    <cellStyle name="Normal 3 3 3 3 3 4 5 4" xfId="0"/>
    <cellStyle name="Normal 3 3 3 3 3 4 6" xfId="0"/>
    <cellStyle name="Normal 3 3 3 3 3 4 6 2" xfId="0"/>
    <cellStyle name="Normal 3 3 3 3 3 4 6 2 2" xfId="0"/>
    <cellStyle name="Normal 3 3 3 3 3 4 6 3" xfId="0"/>
    <cellStyle name="Normal 3 3 3 3 3 4 7" xfId="0"/>
    <cellStyle name="Normal 3 3 3 3 3 4 7 2" xfId="0"/>
    <cellStyle name="Normal 3 3 3 3 3 4 8" xfId="0"/>
    <cellStyle name="Normal 3 3 3 3 3 5" xfId="0"/>
    <cellStyle name="Normal 3 3 3 3 3 5 2" xfId="0"/>
    <cellStyle name="Normal 3 3 3 3 3 5 2 2" xfId="0"/>
    <cellStyle name="Normal 3 3 3 3 3 5 2 2 2" xfId="0"/>
    <cellStyle name="Normal 3 3 3 3 3 5 2 2 2 2" xfId="0"/>
    <cellStyle name="Normal 3 3 3 3 3 5 2 2 3" xfId="0"/>
    <cellStyle name="Normal 3 3 3 3 3 5 2 3" xfId="0"/>
    <cellStyle name="Normal 3 3 3 3 3 5 2 3 2" xfId="0"/>
    <cellStyle name="Normal 3 3 3 3 3 5 2 4" xfId="0"/>
    <cellStyle name="Normal 3 3 3 3 3 5 3" xfId="0"/>
    <cellStyle name="Normal 3 3 3 3 3 5 3 2" xfId="0"/>
    <cellStyle name="Normal 3 3 3 3 3 5 3 2 2" xfId="0"/>
    <cellStyle name="Normal 3 3 3 3 3 5 3 2 2 2" xfId="0"/>
    <cellStyle name="Normal 3 3 3 3 3 5 3 2 3" xfId="0"/>
    <cellStyle name="Normal 3 3 3 3 3 5 3 3" xfId="0"/>
    <cellStyle name="Normal 3 3 3 3 3 5 3 3 2" xfId="0"/>
    <cellStyle name="Normal 3 3 3 3 3 5 3 4" xfId="0"/>
    <cellStyle name="Normal 3 3 3 3 3 5 4" xfId="0"/>
    <cellStyle name="Normal 3 3 3 3 3 5 4 2" xfId="0"/>
    <cellStyle name="Normal 3 3 3 3 3 5 4 2 2" xfId="0"/>
    <cellStyle name="Normal 3 3 3 3 3 5 4 3" xfId="0"/>
    <cellStyle name="Normal 3 3 3 3 3 5 5" xfId="0"/>
    <cellStyle name="Normal 3 3 3 3 3 5 5 2" xfId="0"/>
    <cellStyle name="Normal 3 3 3 3 3 5 6" xfId="0"/>
    <cellStyle name="Normal 3 3 3 3 3 6" xfId="0"/>
    <cellStyle name="Normal 3 3 3 3 3 6 2" xfId="0"/>
    <cellStyle name="Normal 3 3 3 3 3 6 2 2" xfId="0"/>
    <cellStyle name="Normal 3 3 3 3 3 6 2 2 2" xfId="0"/>
    <cellStyle name="Normal 3 3 3 3 3 6 2 2 2 2" xfId="0"/>
    <cellStyle name="Normal 3 3 3 3 3 6 2 2 3" xfId="0"/>
    <cellStyle name="Normal 3 3 3 3 3 6 2 3" xfId="0"/>
    <cellStyle name="Normal 3 3 3 3 3 6 2 3 2" xfId="0"/>
    <cellStyle name="Normal 3 3 3 3 3 6 2 4" xfId="0"/>
    <cellStyle name="Normal 3 3 3 3 3 6 3" xfId="0"/>
    <cellStyle name="Normal 3 3 3 3 3 6 3 2" xfId="0"/>
    <cellStyle name="Normal 3 3 3 3 3 6 3 2 2" xfId="0"/>
    <cellStyle name="Normal 3 3 3 3 3 6 3 2 2 2" xfId="0"/>
    <cellStyle name="Normal 3 3 3 3 3 6 3 2 3" xfId="0"/>
    <cellStyle name="Normal 3 3 3 3 3 6 3 3" xfId="0"/>
    <cellStyle name="Normal 3 3 3 3 3 6 3 3 2" xfId="0"/>
    <cellStyle name="Normal 3 3 3 3 3 6 3 4" xfId="0"/>
    <cellStyle name="Normal 3 3 3 3 3 6 4" xfId="0"/>
    <cellStyle name="Normal 3 3 3 3 3 6 4 2" xfId="0"/>
    <cellStyle name="Normal 3 3 3 3 3 6 4 2 2" xfId="0"/>
    <cellStyle name="Normal 3 3 3 3 3 6 4 3" xfId="0"/>
    <cellStyle name="Normal 3 3 3 3 3 6 5" xfId="0"/>
    <cellStyle name="Normal 3 3 3 3 3 6 5 2" xfId="0"/>
    <cellStyle name="Normal 3 3 3 3 3 6 6" xfId="0"/>
    <cellStyle name="Normal 3 3 3 3 3 7" xfId="0"/>
    <cellStyle name="Normal 3 3 3 3 3 7 2" xfId="0"/>
    <cellStyle name="Normal 3 3 3 3 3 7 2 2" xfId="0"/>
    <cellStyle name="Normal 3 3 3 3 3 7 2 2 2" xfId="0"/>
    <cellStyle name="Normal 3 3 3 3 3 7 2 3" xfId="0"/>
    <cellStyle name="Normal 3 3 3 3 3 7 3" xfId="0"/>
    <cellStyle name="Normal 3 3 3 3 3 7 3 2" xfId="0"/>
    <cellStyle name="Normal 3 3 3 3 3 7 4" xfId="0"/>
    <cellStyle name="Normal 3 3 3 3 3 8" xfId="0"/>
    <cellStyle name="Normal 3 3 3 3 3 8 2" xfId="0"/>
    <cellStyle name="Normal 3 3 3 3 3 8 2 2" xfId="0"/>
    <cellStyle name="Normal 3 3 3 3 3 8 2 2 2" xfId="0"/>
    <cellStyle name="Normal 3 3 3 3 3 8 2 3" xfId="0"/>
    <cellStyle name="Normal 3 3 3 3 3 8 3" xfId="0"/>
    <cellStyle name="Normal 3 3 3 3 3 8 3 2" xfId="0"/>
    <cellStyle name="Normal 3 3 3 3 3 8 4" xfId="0"/>
    <cellStyle name="Normal 3 3 3 3 3 9" xfId="0"/>
    <cellStyle name="Normal 3 3 3 3 3 9 2" xfId="0"/>
    <cellStyle name="Normal 3 3 3 3 3 9 2 2" xfId="0"/>
    <cellStyle name="Normal 3 3 3 3 3 9 2 2 2" xfId="0"/>
    <cellStyle name="Normal 3 3 3 3 3 9 2 3" xfId="0"/>
    <cellStyle name="Normal 3 3 3 3 3 9 3" xfId="0"/>
    <cellStyle name="Normal 3 3 3 3 3 9 3 2" xfId="0"/>
    <cellStyle name="Normal 3 3 3 3 3 9 4" xfId="0"/>
    <cellStyle name="Normal 3 3 3 3 4" xfId="0"/>
    <cellStyle name="Normal 3 3 3 3 4 10" xfId="0"/>
    <cellStyle name="Normal 3 3 3 3 4 10 2" xfId="0"/>
    <cellStyle name="Normal 3 3 3 3 4 11" xfId="0"/>
    <cellStyle name="Normal 3 3 3 3 4 11 2" xfId="0"/>
    <cellStyle name="Normal 3 3 3 3 4 12" xfId="0"/>
    <cellStyle name="Normal 3 3 3 3 4 2" xfId="0"/>
    <cellStyle name="Normal 3 3 3 3 4 2 2" xfId="0"/>
    <cellStyle name="Normal 3 3 3 3 4 2 2 2" xfId="0"/>
    <cellStyle name="Normal 3 3 3 3 4 2 2 2 2" xfId="0"/>
    <cellStyle name="Normal 3 3 3 3 4 2 2 2 2 2" xfId="0"/>
    <cellStyle name="Normal 3 3 3 3 4 2 2 2 2 2 2" xfId="0"/>
    <cellStyle name="Normal 3 3 3 3 4 2 2 2 2 3" xfId="0"/>
    <cellStyle name="Normal 3 3 3 3 4 2 2 2 3" xfId="0"/>
    <cellStyle name="Normal 3 3 3 3 4 2 2 2 3 2" xfId="0"/>
    <cellStyle name="Normal 3 3 3 3 4 2 2 2 4" xfId="0"/>
    <cellStyle name="Normal 3 3 3 3 4 2 2 3" xfId="0"/>
    <cellStyle name="Normal 3 3 3 3 4 2 2 3 2" xfId="0"/>
    <cellStyle name="Normal 3 3 3 3 4 2 2 3 2 2" xfId="0"/>
    <cellStyle name="Normal 3 3 3 3 4 2 2 3 2 2 2" xfId="0"/>
    <cellStyle name="Normal 3 3 3 3 4 2 2 3 2 3" xfId="0"/>
    <cellStyle name="Normal 3 3 3 3 4 2 2 3 3" xfId="0"/>
    <cellStyle name="Normal 3 3 3 3 4 2 2 3 3 2" xfId="0"/>
    <cellStyle name="Normal 3 3 3 3 4 2 2 3 4" xfId="0"/>
    <cellStyle name="Normal 3 3 3 3 4 2 2 4" xfId="0"/>
    <cellStyle name="Normal 3 3 3 3 4 2 2 4 2" xfId="0"/>
    <cellStyle name="Normal 3 3 3 3 4 2 2 4 2 2" xfId="0"/>
    <cellStyle name="Normal 3 3 3 3 4 2 2 4 3" xfId="0"/>
    <cellStyle name="Normal 3 3 3 3 4 2 2 5" xfId="0"/>
    <cellStyle name="Normal 3 3 3 3 4 2 2 5 2" xfId="0"/>
    <cellStyle name="Normal 3 3 3 3 4 2 2 6" xfId="0"/>
    <cellStyle name="Normal 3 3 3 3 4 2 3" xfId="0"/>
    <cellStyle name="Normal 3 3 3 3 4 2 3 2" xfId="0"/>
    <cellStyle name="Normal 3 3 3 3 4 2 3 2 2" xfId="0"/>
    <cellStyle name="Normal 3 3 3 3 4 2 3 2 2 2" xfId="0"/>
    <cellStyle name="Normal 3 3 3 3 4 2 3 2 3" xfId="0"/>
    <cellStyle name="Normal 3 3 3 3 4 2 3 3" xfId="0"/>
    <cellStyle name="Normal 3 3 3 3 4 2 3 3 2" xfId="0"/>
    <cellStyle name="Normal 3 3 3 3 4 2 3 4" xfId="0"/>
    <cellStyle name="Normal 3 3 3 3 4 2 4" xfId="0"/>
    <cellStyle name="Normal 3 3 3 3 4 2 4 2" xfId="0"/>
    <cellStyle name="Normal 3 3 3 3 4 2 4 2 2" xfId="0"/>
    <cellStyle name="Normal 3 3 3 3 4 2 4 2 2 2" xfId="0"/>
    <cellStyle name="Normal 3 3 3 3 4 2 4 2 3" xfId="0"/>
    <cellStyle name="Normal 3 3 3 3 4 2 4 3" xfId="0"/>
    <cellStyle name="Normal 3 3 3 3 4 2 4 3 2" xfId="0"/>
    <cellStyle name="Normal 3 3 3 3 4 2 4 4" xfId="0"/>
    <cellStyle name="Normal 3 3 3 3 4 2 5" xfId="0"/>
    <cellStyle name="Normal 3 3 3 3 4 2 5 2" xfId="0"/>
    <cellStyle name="Normal 3 3 3 3 4 2 5 2 2" xfId="0"/>
    <cellStyle name="Normal 3 3 3 3 4 2 5 2 2 2" xfId="0"/>
    <cellStyle name="Normal 3 3 3 3 4 2 5 2 3" xfId="0"/>
    <cellStyle name="Normal 3 3 3 3 4 2 5 3" xfId="0"/>
    <cellStyle name="Normal 3 3 3 3 4 2 5 3 2" xfId="0"/>
    <cellStyle name="Normal 3 3 3 3 4 2 5 4" xfId="0"/>
    <cellStyle name="Normal 3 3 3 3 4 2 6" xfId="0"/>
    <cellStyle name="Normal 3 3 3 3 4 2 6 2" xfId="0"/>
    <cellStyle name="Normal 3 3 3 3 4 2 6 2 2" xfId="0"/>
    <cellStyle name="Normal 3 3 3 3 4 2 6 3" xfId="0"/>
    <cellStyle name="Normal 3 3 3 3 4 2 7" xfId="0"/>
    <cellStyle name="Normal 3 3 3 3 4 2 7 2" xfId="0"/>
    <cellStyle name="Normal 3 3 3 3 4 2 8" xfId="0"/>
    <cellStyle name="Normal 3 3 3 3 4 3" xfId="0"/>
    <cellStyle name="Normal 3 3 3 3 4 3 2" xfId="0"/>
    <cellStyle name="Normal 3 3 3 3 4 3 2 2" xfId="0"/>
    <cellStyle name="Normal 3 3 3 3 4 3 2 2 2" xfId="0"/>
    <cellStyle name="Normal 3 3 3 3 4 3 2 2 2 2" xfId="0"/>
    <cellStyle name="Normal 3 3 3 3 4 3 2 2 2 2 2" xfId="0"/>
    <cellStyle name="Normal 3 3 3 3 4 3 2 2 2 3" xfId="0"/>
    <cellStyle name="Normal 3 3 3 3 4 3 2 2 3" xfId="0"/>
    <cellStyle name="Normal 3 3 3 3 4 3 2 2 3 2" xfId="0"/>
    <cellStyle name="Normal 3 3 3 3 4 3 2 2 4" xfId="0"/>
    <cellStyle name="Normal 3 3 3 3 4 3 2 3" xfId="0"/>
    <cellStyle name="Normal 3 3 3 3 4 3 2 3 2" xfId="0"/>
    <cellStyle name="Normal 3 3 3 3 4 3 2 3 2 2" xfId="0"/>
    <cellStyle name="Normal 3 3 3 3 4 3 2 3 2 2 2" xfId="0"/>
    <cellStyle name="Normal 3 3 3 3 4 3 2 3 2 3" xfId="0"/>
    <cellStyle name="Normal 3 3 3 3 4 3 2 3 3" xfId="0"/>
    <cellStyle name="Normal 3 3 3 3 4 3 2 3 3 2" xfId="0"/>
    <cellStyle name="Normal 3 3 3 3 4 3 2 3 4" xfId="0"/>
    <cellStyle name="Normal 3 3 3 3 4 3 2 4" xfId="0"/>
    <cellStyle name="Normal 3 3 3 3 4 3 2 4 2" xfId="0"/>
    <cellStyle name="Normal 3 3 3 3 4 3 2 4 2 2" xfId="0"/>
    <cellStyle name="Normal 3 3 3 3 4 3 2 4 3" xfId="0"/>
    <cellStyle name="Normal 3 3 3 3 4 3 2 5" xfId="0"/>
    <cellStyle name="Normal 3 3 3 3 4 3 2 5 2" xfId="0"/>
    <cellStyle name="Normal 3 3 3 3 4 3 2 6" xfId="0"/>
    <cellStyle name="Normal 3 3 3 3 4 3 3" xfId="0"/>
    <cellStyle name="Normal 3 3 3 3 4 3 3 2" xfId="0"/>
    <cellStyle name="Normal 3 3 3 3 4 3 3 2 2" xfId="0"/>
    <cellStyle name="Normal 3 3 3 3 4 3 3 2 2 2" xfId="0"/>
    <cellStyle name="Normal 3 3 3 3 4 3 3 2 3" xfId="0"/>
    <cellStyle name="Normal 3 3 3 3 4 3 3 3" xfId="0"/>
    <cellStyle name="Normal 3 3 3 3 4 3 3 3 2" xfId="0"/>
    <cellStyle name="Normal 3 3 3 3 4 3 3 4" xfId="0"/>
    <cellStyle name="Normal 3 3 3 3 4 3 4" xfId="0"/>
    <cellStyle name="Normal 3 3 3 3 4 3 4 2" xfId="0"/>
    <cellStyle name="Normal 3 3 3 3 4 3 4 2 2" xfId="0"/>
    <cellStyle name="Normal 3 3 3 3 4 3 4 2 2 2" xfId="0"/>
    <cellStyle name="Normal 3 3 3 3 4 3 4 2 3" xfId="0"/>
    <cellStyle name="Normal 3 3 3 3 4 3 4 3" xfId="0"/>
    <cellStyle name="Normal 3 3 3 3 4 3 4 3 2" xfId="0"/>
    <cellStyle name="Normal 3 3 3 3 4 3 4 4" xfId="0"/>
    <cellStyle name="Normal 3 3 3 3 4 3 5" xfId="0"/>
    <cellStyle name="Normal 3 3 3 3 4 3 5 2" xfId="0"/>
    <cellStyle name="Normal 3 3 3 3 4 3 5 2 2" xfId="0"/>
    <cellStyle name="Normal 3 3 3 3 4 3 5 2 2 2" xfId="0"/>
    <cellStyle name="Normal 3 3 3 3 4 3 5 2 3" xfId="0"/>
    <cellStyle name="Normal 3 3 3 3 4 3 5 3" xfId="0"/>
    <cellStyle name="Normal 3 3 3 3 4 3 5 3 2" xfId="0"/>
    <cellStyle name="Normal 3 3 3 3 4 3 5 4" xfId="0"/>
    <cellStyle name="Normal 3 3 3 3 4 3 6" xfId="0"/>
    <cellStyle name="Normal 3 3 3 3 4 3 6 2" xfId="0"/>
    <cellStyle name="Normal 3 3 3 3 4 3 6 2 2" xfId="0"/>
    <cellStyle name="Normal 3 3 3 3 4 3 6 3" xfId="0"/>
    <cellStyle name="Normal 3 3 3 3 4 3 7" xfId="0"/>
    <cellStyle name="Normal 3 3 3 3 4 3 7 2" xfId="0"/>
    <cellStyle name="Normal 3 3 3 3 4 3 8" xfId="0"/>
    <cellStyle name="Normal 3 3 3 3 4 4" xfId="0"/>
    <cellStyle name="Normal 3 3 3 3 4 4 2" xfId="0"/>
    <cellStyle name="Normal 3 3 3 3 4 4 2 2" xfId="0"/>
    <cellStyle name="Normal 3 3 3 3 4 4 2 2 2" xfId="0"/>
    <cellStyle name="Normal 3 3 3 3 4 4 2 2 2 2" xfId="0"/>
    <cellStyle name="Normal 3 3 3 3 4 4 2 2 3" xfId="0"/>
    <cellStyle name="Normal 3 3 3 3 4 4 2 3" xfId="0"/>
    <cellStyle name="Normal 3 3 3 3 4 4 2 3 2" xfId="0"/>
    <cellStyle name="Normal 3 3 3 3 4 4 2 4" xfId="0"/>
    <cellStyle name="Normal 3 3 3 3 4 4 3" xfId="0"/>
    <cellStyle name="Normal 3 3 3 3 4 4 3 2" xfId="0"/>
    <cellStyle name="Normal 3 3 3 3 4 4 3 2 2" xfId="0"/>
    <cellStyle name="Normal 3 3 3 3 4 4 3 2 2 2" xfId="0"/>
    <cellStyle name="Normal 3 3 3 3 4 4 3 2 3" xfId="0"/>
    <cellStyle name="Normal 3 3 3 3 4 4 3 3" xfId="0"/>
    <cellStyle name="Normal 3 3 3 3 4 4 3 3 2" xfId="0"/>
    <cellStyle name="Normal 3 3 3 3 4 4 3 4" xfId="0"/>
    <cellStyle name="Normal 3 3 3 3 4 4 4" xfId="0"/>
    <cellStyle name="Normal 3 3 3 3 4 4 4 2" xfId="0"/>
    <cellStyle name="Normal 3 3 3 3 4 4 4 2 2" xfId="0"/>
    <cellStyle name="Normal 3 3 3 3 4 4 4 3" xfId="0"/>
    <cellStyle name="Normal 3 3 3 3 4 4 5" xfId="0"/>
    <cellStyle name="Normal 3 3 3 3 4 4 5 2" xfId="0"/>
    <cellStyle name="Normal 3 3 3 3 4 4 6" xfId="0"/>
    <cellStyle name="Normal 3 3 3 3 4 5" xfId="0"/>
    <cellStyle name="Normal 3 3 3 3 4 5 2" xfId="0"/>
    <cellStyle name="Normal 3 3 3 3 4 5 2 2" xfId="0"/>
    <cellStyle name="Normal 3 3 3 3 4 5 2 2 2" xfId="0"/>
    <cellStyle name="Normal 3 3 3 3 4 5 2 2 2 2" xfId="0"/>
    <cellStyle name="Normal 3 3 3 3 4 5 2 2 3" xfId="0"/>
    <cellStyle name="Normal 3 3 3 3 4 5 2 3" xfId="0"/>
    <cellStyle name="Normal 3 3 3 3 4 5 2 3 2" xfId="0"/>
    <cellStyle name="Normal 3 3 3 3 4 5 2 4" xfId="0"/>
    <cellStyle name="Normal 3 3 3 3 4 5 3" xfId="0"/>
    <cellStyle name="Normal 3 3 3 3 4 5 3 2" xfId="0"/>
    <cellStyle name="Normal 3 3 3 3 4 5 3 2 2" xfId="0"/>
    <cellStyle name="Normal 3 3 3 3 4 5 3 2 2 2" xfId="0"/>
    <cellStyle name="Normal 3 3 3 3 4 5 3 2 3" xfId="0"/>
    <cellStyle name="Normal 3 3 3 3 4 5 3 3" xfId="0"/>
    <cellStyle name="Normal 3 3 3 3 4 5 3 3 2" xfId="0"/>
    <cellStyle name="Normal 3 3 3 3 4 5 3 4" xfId="0"/>
    <cellStyle name="Normal 3 3 3 3 4 5 4" xfId="0"/>
    <cellStyle name="Normal 3 3 3 3 4 5 4 2" xfId="0"/>
    <cellStyle name="Normal 3 3 3 3 4 5 4 2 2" xfId="0"/>
    <cellStyle name="Normal 3 3 3 3 4 5 4 3" xfId="0"/>
    <cellStyle name="Normal 3 3 3 3 4 5 5" xfId="0"/>
    <cellStyle name="Normal 3 3 3 3 4 5 5 2" xfId="0"/>
    <cellStyle name="Normal 3 3 3 3 4 5 6" xfId="0"/>
    <cellStyle name="Normal 3 3 3 3 4 6" xfId="0"/>
    <cellStyle name="Normal 3 3 3 3 4 6 2" xfId="0"/>
    <cellStyle name="Normal 3 3 3 3 4 6 2 2" xfId="0"/>
    <cellStyle name="Normal 3 3 3 3 4 6 2 2 2" xfId="0"/>
    <cellStyle name="Normal 3 3 3 3 4 6 2 3" xfId="0"/>
    <cellStyle name="Normal 3 3 3 3 4 6 3" xfId="0"/>
    <cellStyle name="Normal 3 3 3 3 4 6 3 2" xfId="0"/>
    <cellStyle name="Normal 3 3 3 3 4 6 4" xfId="0"/>
    <cellStyle name="Normal 3 3 3 3 4 7" xfId="0"/>
    <cellStyle name="Normal 3 3 3 3 4 7 2" xfId="0"/>
    <cellStyle name="Normal 3 3 3 3 4 7 2 2" xfId="0"/>
    <cellStyle name="Normal 3 3 3 3 4 7 2 2 2" xfId="0"/>
    <cellStyle name="Normal 3 3 3 3 4 7 2 3" xfId="0"/>
    <cellStyle name="Normal 3 3 3 3 4 7 3" xfId="0"/>
    <cellStyle name="Normal 3 3 3 3 4 7 3 2" xfId="0"/>
    <cellStyle name="Normal 3 3 3 3 4 7 4" xfId="0"/>
    <cellStyle name="Normal 3 3 3 3 4 8" xfId="0"/>
    <cellStyle name="Normal 3 3 3 3 4 8 2" xfId="0"/>
    <cellStyle name="Normal 3 3 3 3 4 8 2 2" xfId="0"/>
    <cellStyle name="Normal 3 3 3 3 4 8 2 2 2" xfId="0"/>
    <cellStyle name="Normal 3 3 3 3 4 8 2 3" xfId="0"/>
    <cellStyle name="Normal 3 3 3 3 4 8 3" xfId="0"/>
    <cellStyle name="Normal 3 3 3 3 4 8 3 2" xfId="0"/>
    <cellStyle name="Normal 3 3 3 3 4 8 4" xfId="0"/>
    <cellStyle name="Normal 3 3 3 3 4 9" xfId="0"/>
    <cellStyle name="Normal 3 3 3 3 4 9 2" xfId="0"/>
    <cellStyle name="Normal 3 3 3 3 4 9 2 2" xfId="0"/>
    <cellStyle name="Normal 3 3 3 3 4 9 3" xfId="0"/>
    <cellStyle name="Normal 3 3 3 3 5" xfId="0"/>
    <cellStyle name="Normal 3 3 3 3 5 10" xfId="0"/>
    <cellStyle name="Normal 3 3 3 3 5 2" xfId="0"/>
    <cellStyle name="Normal 3 3 3 3 5 2 2" xfId="0"/>
    <cellStyle name="Normal 3 3 3 3 5 2 2 2" xfId="0"/>
    <cellStyle name="Normal 3 3 3 3 5 2 2 2 2" xfId="0"/>
    <cellStyle name="Normal 3 3 3 3 5 2 2 2 2 2" xfId="0"/>
    <cellStyle name="Normal 3 3 3 3 5 2 2 2 2 2 2" xfId="0"/>
    <cellStyle name="Normal 3 3 3 3 5 2 2 2 2 3" xfId="0"/>
    <cellStyle name="Normal 3 3 3 3 5 2 2 2 3" xfId="0"/>
    <cellStyle name="Normal 3 3 3 3 5 2 2 2 3 2" xfId="0"/>
    <cellStyle name="Normal 3 3 3 3 5 2 2 2 4" xfId="0"/>
    <cellStyle name="Normal 3 3 3 3 5 2 2 3" xfId="0"/>
    <cellStyle name="Normal 3 3 3 3 5 2 2 3 2" xfId="0"/>
    <cellStyle name="Normal 3 3 3 3 5 2 2 3 2 2" xfId="0"/>
    <cellStyle name="Normal 3 3 3 3 5 2 2 3 2 2 2" xfId="0"/>
    <cellStyle name="Normal 3 3 3 3 5 2 2 3 2 3" xfId="0"/>
    <cellStyle name="Normal 3 3 3 3 5 2 2 3 3" xfId="0"/>
    <cellStyle name="Normal 3 3 3 3 5 2 2 3 3 2" xfId="0"/>
    <cellStyle name="Normal 3 3 3 3 5 2 2 3 4" xfId="0"/>
    <cellStyle name="Normal 3 3 3 3 5 2 2 4" xfId="0"/>
    <cellStyle name="Normal 3 3 3 3 5 2 2 4 2" xfId="0"/>
    <cellStyle name="Normal 3 3 3 3 5 2 2 4 2 2" xfId="0"/>
    <cellStyle name="Normal 3 3 3 3 5 2 2 4 3" xfId="0"/>
    <cellStyle name="Normal 3 3 3 3 5 2 2 5" xfId="0"/>
    <cellStyle name="Normal 3 3 3 3 5 2 2 5 2" xfId="0"/>
    <cellStyle name="Normal 3 3 3 3 5 2 2 6" xfId="0"/>
    <cellStyle name="Normal 3 3 3 3 5 2 3" xfId="0"/>
    <cellStyle name="Normal 3 3 3 3 5 2 3 2" xfId="0"/>
    <cellStyle name="Normal 3 3 3 3 5 2 3 2 2" xfId="0"/>
    <cellStyle name="Normal 3 3 3 3 5 2 3 2 2 2" xfId="0"/>
    <cellStyle name="Normal 3 3 3 3 5 2 3 2 3" xfId="0"/>
    <cellStyle name="Normal 3 3 3 3 5 2 3 3" xfId="0"/>
    <cellStyle name="Normal 3 3 3 3 5 2 3 3 2" xfId="0"/>
    <cellStyle name="Normal 3 3 3 3 5 2 3 4" xfId="0"/>
    <cellStyle name="Normal 3 3 3 3 5 2 4" xfId="0"/>
    <cellStyle name="Normal 3 3 3 3 5 2 4 2" xfId="0"/>
    <cellStyle name="Normal 3 3 3 3 5 2 4 2 2" xfId="0"/>
    <cellStyle name="Normal 3 3 3 3 5 2 4 2 2 2" xfId="0"/>
    <cellStyle name="Normal 3 3 3 3 5 2 4 2 3" xfId="0"/>
    <cellStyle name="Normal 3 3 3 3 5 2 4 3" xfId="0"/>
    <cellStyle name="Normal 3 3 3 3 5 2 4 3 2" xfId="0"/>
    <cellStyle name="Normal 3 3 3 3 5 2 4 4" xfId="0"/>
    <cellStyle name="Normal 3 3 3 3 5 2 5" xfId="0"/>
    <cellStyle name="Normal 3 3 3 3 5 2 5 2" xfId="0"/>
    <cellStyle name="Normal 3 3 3 3 5 2 5 2 2" xfId="0"/>
    <cellStyle name="Normal 3 3 3 3 5 2 5 2 2 2" xfId="0"/>
    <cellStyle name="Normal 3 3 3 3 5 2 5 2 3" xfId="0"/>
    <cellStyle name="Normal 3 3 3 3 5 2 5 3" xfId="0"/>
    <cellStyle name="Normal 3 3 3 3 5 2 5 3 2" xfId="0"/>
    <cellStyle name="Normal 3 3 3 3 5 2 5 4" xfId="0"/>
    <cellStyle name="Normal 3 3 3 3 5 2 6" xfId="0"/>
    <cellStyle name="Normal 3 3 3 3 5 2 6 2" xfId="0"/>
    <cellStyle name="Normal 3 3 3 3 5 2 6 2 2" xfId="0"/>
    <cellStyle name="Normal 3 3 3 3 5 2 6 3" xfId="0"/>
    <cellStyle name="Normal 3 3 3 3 5 2 7" xfId="0"/>
    <cellStyle name="Normal 3 3 3 3 5 2 7 2" xfId="0"/>
    <cellStyle name="Normal 3 3 3 3 5 2 8" xfId="0"/>
    <cellStyle name="Normal 3 3 3 3 5 3" xfId="0"/>
    <cellStyle name="Normal 3 3 3 3 5 3 2" xfId="0"/>
    <cellStyle name="Normal 3 3 3 3 5 3 2 2" xfId="0"/>
    <cellStyle name="Normal 3 3 3 3 5 3 2 2 2" xfId="0"/>
    <cellStyle name="Normal 3 3 3 3 5 3 2 2 2 2" xfId="0"/>
    <cellStyle name="Normal 3 3 3 3 5 3 2 2 3" xfId="0"/>
    <cellStyle name="Normal 3 3 3 3 5 3 2 3" xfId="0"/>
    <cellStyle name="Normal 3 3 3 3 5 3 2 3 2" xfId="0"/>
    <cellStyle name="Normal 3 3 3 3 5 3 2 4" xfId="0"/>
    <cellStyle name="Normal 3 3 3 3 5 3 3" xfId="0"/>
    <cellStyle name="Normal 3 3 3 3 5 3 3 2" xfId="0"/>
    <cellStyle name="Normal 3 3 3 3 5 3 3 2 2" xfId="0"/>
    <cellStyle name="Normal 3 3 3 3 5 3 3 2 2 2" xfId="0"/>
    <cellStyle name="Normal 3 3 3 3 5 3 3 2 3" xfId="0"/>
    <cellStyle name="Normal 3 3 3 3 5 3 3 3" xfId="0"/>
    <cellStyle name="Normal 3 3 3 3 5 3 3 3 2" xfId="0"/>
    <cellStyle name="Normal 3 3 3 3 5 3 3 4" xfId="0"/>
    <cellStyle name="Normal 3 3 3 3 5 3 4" xfId="0"/>
    <cellStyle name="Normal 3 3 3 3 5 3 4 2" xfId="0"/>
    <cellStyle name="Normal 3 3 3 3 5 3 4 2 2" xfId="0"/>
    <cellStyle name="Normal 3 3 3 3 5 3 4 3" xfId="0"/>
    <cellStyle name="Normal 3 3 3 3 5 3 5" xfId="0"/>
    <cellStyle name="Normal 3 3 3 3 5 3 5 2" xfId="0"/>
    <cellStyle name="Normal 3 3 3 3 5 3 6" xfId="0"/>
    <cellStyle name="Normal 3 3 3 3 5 4" xfId="0"/>
    <cellStyle name="Normal 3 3 3 3 5 4 2" xfId="0"/>
    <cellStyle name="Normal 3 3 3 3 5 4 2 2" xfId="0"/>
    <cellStyle name="Normal 3 3 3 3 5 4 2 2 2" xfId="0"/>
    <cellStyle name="Normal 3 3 3 3 5 4 2 2 2 2" xfId="0"/>
    <cellStyle name="Normal 3 3 3 3 5 4 2 2 3" xfId="0"/>
    <cellStyle name="Normal 3 3 3 3 5 4 2 3" xfId="0"/>
    <cellStyle name="Normal 3 3 3 3 5 4 2 3 2" xfId="0"/>
    <cellStyle name="Normal 3 3 3 3 5 4 2 4" xfId="0"/>
    <cellStyle name="Normal 3 3 3 3 5 4 3" xfId="0"/>
    <cellStyle name="Normal 3 3 3 3 5 4 3 2" xfId="0"/>
    <cellStyle name="Normal 3 3 3 3 5 4 3 2 2" xfId="0"/>
    <cellStyle name="Normal 3 3 3 3 5 4 3 2 2 2" xfId="0"/>
    <cellStyle name="Normal 3 3 3 3 5 4 3 2 3" xfId="0"/>
    <cellStyle name="Normal 3 3 3 3 5 4 3 3" xfId="0"/>
    <cellStyle name="Normal 3 3 3 3 5 4 3 3 2" xfId="0"/>
    <cellStyle name="Normal 3 3 3 3 5 4 3 4" xfId="0"/>
    <cellStyle name="Normal 3 3 3 3 5 4 4" xfId="0"/>
    <cellStyle name="Normal 3 3 3 3 5 4 4 2" xfId="0"/>
    <cellStyle name="Normal 3 3 3 3 5 4 4 2 2" xfId="0"/>
    <cellStyle name="Normal 3 3 3 3 5 4 4 3" xfId="0"/>
    <cellStyle name="Normal 3 3 3 3 5 4 5" xfId="0"/>
    <cellStyle name="Normal 3 3 3 3 5 4 5 2" xfId="0"/>
    <cellStyle name="Normal 3 3 3 3 5 4 6" xfId="0"/>
    <cellStyle name="Normal 3 3 3 3 5 5" xfId="0"/>
    <cellStyle name="Normal 3 3 3 3 5 5 2" xfId="0"/>
    <cellStyle name="Normal 3 3 3 3 5 5 2 2" xfId="0"/>
    <cellStyle name="Normal 3 3 3 3 5 5 2 2 2" xfId="0"/>
    <cellStyle name="Normal 3 3 3 3 5 5 2 3" xfId="0"/>
    <cellStyle name="Normal 3 3 3 3 5 5 3" xfId="0"/>
    <cellStyle name="Normal 3 3 3 3 5 5 3 2" xfId="0"/>
    <cellStyle name="Normal 3 3 3 3 5 5 4" xfId="0"/>
    <cellStyle name="Normal 3 3 3 3 5 6" xfId="0"/>
    <cellStyle name="Normal 3 3 3 3 5 6 2" xfId="0"/>
    <cellStyle name="Normal 3 3 3 3 5 6 2 2" xfId="0"/>
    <cellStyle name="Normal 3 3 3 3 5 6 2 2 2" xfId="0"/>
    <cellStyle name="Normal 3 3 3 3 5 6 2 3" xfId="0"/>
    <cellStyle name="Normal 3 3 3 3 5 6 3" xfId="0"/>
    <cellStyle name="Normal 3 3 3 3 5 6 3 2" xfId="0"/>
    <cellStyle name="Normal 3 3 3 3 5 6 4" xfId="0"/>
    <cellStyle name="Normal 3 3 3 3 5 7" xfId="0"/>
    <cellStyle name="Normal 3 3 3 3 5 7 2" xfId="0"/>
    <cellStyle name="Normal 3 3 3 3 5 7 2 2" xfId="0"/>
    <cellStyle name="Normal 3 3 3 3 5 7 2 2 2" xfId="0"/>
    <cellStyle name="Normal 3 3 3 3 5 7 2 3" xfId="0"/>
    <cellStyle name="Normal 3 3 3 3 5 7 3" xfId="0"/>
    <cellStyle name="Normal 3 3 3 3 5 7 3 2" xfId="0"/>
    <cellStyle name="Normal 3 3 3 3 5 7 4" xfId="0"/>
    <cellStyle name="Normal 3 3 3 3 5 8" xfId="0"/>
    <cellStyle name="Normal 3 3 3 3 5 8 2" xfId="0"/>
    <cellStyle name="Normal 3 3 3 3 5 8 2 2" xfId="0"/>
    <cellStyle name="Normal 3 3 3 3 5 8 3" xfId="0"/>
    <cellStyle name="Normal 3 3 3 3 5 9" xfId="0"/>
    <cellStyle name="Normal 3 3 3 3 5 9 2" xfId="0"/>
    <cellStyle name="Normal 3 3 3 3 6" xfId="0"/>
    <cellStyle name="Normal 3 3 3 3 6 10" xfId="0"/>
    <cellStyle name="Normal 3 3 3 3 6 2" xfId="0"/>
    <cellStyle name="Normal 3 3 3 3 6 2 2" xfId="0"/>
    <cellStyle name="Normal 3 3 3 3 6 2 2 2" xfId="0"/>
    <cellStyle name="Normal 3 3 3 3 6 2 2 2 2" xfId="0"/>
    <cellStyle name="Normal 3 3 3 3 6 2 2 2 2 2" xfId="0"/>
    <cellStyle name="Normal 3 3 3 3 6 2 2 2 2 2 2" xfId="0"/>
    <cellStyle name="Normal 3 3 3 3 6 2 2 2 2 3" xfId="0"/>
    <cellStyle name="Normal 3 3 3 3 6 2 2 2 3" xfId="0"/>
    <cellStyle name="Normal 3 3 3 3 6 2 2 2 3 2" xfId="0"/>
    <cellStyle name="Normal 3 3 3 3 6 2 2 2 4" xfId="0"/>
    <cellStyle name="Normal 3 3 3 3 6 2 2 3" xfId="0"/>
    <cellStyle name="Normal 3 3 3 3 6 2 2 3 2" xfId="0"/>
    <cellStyle name="Normal 3 3 3 3 6 2 2 3 2 2" xfId="0"/>
    <cellStyle name="Normal 3 3 3 3 6 2 2 3 2 2 2" xfId="0"/>
    <cellStyle name="Normal 3 3 3 3 6 2 2 3 2 3" xfId="0"/>
    <cellStyle name="Normal 3 3 3 3 6 2 2 3 3" xfId="0"/>
    <cellStyle name="Normal 3 3 3 3 6 2 2 3 3 2" xfId="0"/>
    <cellStyle name="Normal 3 3 3 3 6 2 2 3 4" xfId="0"/>
    <cellStyle name="Normal 3 3 3 3 6 2 2 4" xfId="0"/>
    <cellStyle name="Normal 3 3 3 3 6 2 2 4 2" xfId="0"/>
    <cellStyle name="Normal 3 3 3 3 6 2 2 4 2 2" xfId="0"/>
    <cellStyle name="Normal 3 3 3 3 6 2 2 4 3" xfId="0"/>
    <cellStyle name="Normal 3 3 3 3 6 2 2 5" xfId="0"/>
    <cellStyle name="Normal 3 3 3 3 6 2 2 5 2" xfId="0"/>
    <cellStyle name="Normal 3 3 3 3 6 2 2 6" xfId="0"/>
    <cellStyle name="Normal 3 3 3 3 6 2 3" xfId="0"/>
    <cellStyle name="Normal 3 3 3 3 6 2 3 2" xfId="0"/>
    <cellStyle name="Normal 3 3 3 3 6 2 3 2 2" xfId="0"/>
    <cellStyle name="Normal 3 3 3 3 6 2 3 2 2 2" xfId="0"/>
    <cellStyle name="Normal 3 3 3 3 6 2 3 2 3" xfId="0"/>
    <cellStyle name="Normal 3 3 3 3 6 2 3 3" xfId="0"/>
    <cellStyle name="Normal 3 3 3 3 6 2 3 3 2" xfId="0"/>
    <cellStyle name="Normal 3 3 3 3 6 2 3 4" xfId="0"/>
    <cellStyle name="Normal 3 3 3 3 6 2 4" xfId="0"/>
    <cellStyle name="Normal 3 3 3 3 6 2 4 2" xfId="0"/>
    <cellStyle name="Normal 3 3 3 3 6 2 4 2 2" xfId="0"/>
    <cellStyle name="Normal 3 3 3 3 6 2 4 2 2 2" xfId="0"/>
    <cellStyle name="Normal 3 3 3 3 6 2 4 2 3" xfId="0"/>
    <cellStyle name="Normal 3 3 3 3 6 2 4 3" xfId="0"/>
    <cellStyle name="Normal 3 3 3 3 6 2 4 3 2" xfId="0"/>
    <cellStyle name="Normal 3 3 3 3 6 2 4 4" xfId="0"/>
    <cellStyle name="Normal 3 3 3 3 6 2 5" xfId="0"/>
    <cellStyle name="Normal 3 3 3 3 6 2 5 2" xfId="0"/>
    <cellStyle name="Normal 3 3 3 3 6 2 5 2 2" xfId="0"/>
    <cellStyle name="Normal 3 3 3 3 6 2 5 2 2 2" xfId="0"/>
    <cellStyle name="Normal 3 3 3 3 6 2 5 2 3" xfId="0"/>
    <cellStyle name="Normal 3 3 3 3 6 2 5 3" xfId="0"/>
    <cellStyle name="Normal 3 3 3 3 6 2 5 3 2" xfId="0"/>
    <cellStyle name="Normal 3 3 3 3 6 2 5 4" xfId="0"/>
    <cellStyle name="Normal 3 3 3 3 6 2 6" xfId="0"/>
    <cellStyle name="Normal 3 3 3 3 6 2 6 2" xfId="0"/>
    <cellStyle name="Normal 3 3 3 3 6 2 6 2 2" xfId="0"/>
    <cellStyle name="Normal 3 3 3 3 6 2 6 3" xfId="0"/>
    <cellStyle name="Normal 3 3 3 3 6 2 7" xfId="0"/>
    <cellStyle name="Normal 3 3 3 3 6 2 7 2" xfId="0"/>
    <cellStyle name="Normal 3 3 3 3 6 2 8" xfId="0"/>
    <cellStyle name="Normal 3 3 3 3 6 3" xfId="0"/>
    <cellStyle name="Normal 3 3 3 3 6 3 2" xfId="0"/>
    <cellStyle name="Normal 3 3 3 3 6 3 2 2" xfId="0"/>
    <cellStyle name="Normal 3 3 3 3 6 3 2 2 2" xfId="0"/>
    <cellStyle name="Normal 3 3 3 3 6 3 2 2 2 2" xfId="0"/>
    <cellStyle name="Normal 3 3 3 3 6 3 2 2 3" xfId="0"/>
    <cellStyle name="Normal 3 3 3 3 6 3 2 3" xfId="0"/>
    <cellStyle name="Normal 3 3 3 3 6 3 2 3 2" xfId="0"/>
    <cellStyle name="Normal 3 3 3 3 6 3 2 4" xfId="0"/>
    <cellStyle name="Normal 3 3 3 3 6 3 3" xfId="0"/>
    <cellStyle name="Normal 3 3 3 3 6 3 3 2" xfId="0"/>
    <cellStyle name="Normal 3 3 3 3 6 3 3 2 2" xfId="0"/>
    <cellStyle name="Normal 3 3 3 3 6 3 3 2 2 2" xfId="0"/>
    <cellStyle name="Normal 3 3 3 3 6 3 3 2 3" xfId="0"/>
    <cellStyle name="Normal 3 3 3 3 6 3 3 3" xfId="0"/>
    <cellStyle name="Normal 3 3 3 3 6 3 3 3 2" xfId="0"/>
    <cellStyle name="Normal 3 3 3 3 6 3 3 4" xfId="0"/>
    <cellStyle name="Normal 3 3 3 3 6 3 4" xfId="0"/>
    <cellStyle name="Normal 3 3 3 3 6 3 4 2" xfId="0"/>
    <cellStyle name="Normal 3 3 3 3 6 3 4 2 2" xfId="0"/>
    <cellStyle name="Normal 3 3 3 3 6 3 4 3" xfId="0"/>
    <cellStyle name="Normal 3 3 3 3 6 3 5" xfId="0"/>
    <cellStyle name="Normal 3 3 3 3 6 3 5 2" xfId="0"/>
    <cellStyle name="Normal 3 3 3 3 6 3 6" xfId="0"/>
    <cellStyle name="Normal 3 3 3 3 6 4" xfId="0"/>
    <cellStyle name="Normal 3 3 3 3 6 4 2" xfId="0"/>
    <cellStyle name="Normal 3 3 3 3 6 4 2 2" xfId="0"/>
    <cellStyle name="Normal 3 3 3 3 6 4 2 2 2" xfId="0"/>
    <cellStyle name="Normal 3 3 3 3 6 4 2 2 2 2" xfId="0"/>
    <cellStyle name="Normal 3 3 3 3 6 4 2 2 3" xfId="0"/>
    <cellStyle name="Normal 3 3 3 3 6 4 2 3" xfId="0"/>
    <cellStyle name="Normal 3 3 3 3 6 4 2 3 2" xfId="0"/>
    <cellStyle name="Normal 3 3 3 3 6 4 2 4" xfId="0"/>
    <cellStyle name="Normal 3 3 3 3 6 4 3" xfId="0"/>
    <cellStyle name="Normal 3 3 3 3 6 4 3 2" xfId="0"/>
    <cellStyle name="Normal 3 3 3 3 6 4 3 2 2" xfId="0"/>
    <cellStyle name="Normal 3 3 3 3 6 4 3 2 2 2" xfId="0"/>
    <cellStyle name="Normal 3 3 3 3 6 4 3 2 3" xfId="0"/>
    <cellStyle name="Normal 3 3 3 3 6 4 3 3" xfId="0"/>
    <cellStyle name="Normal 3 3 3 3 6 4 3 3 2" xfId="0"/>
    <cellStyle name="Normal 3 3 3 3 6 4 3 4" xfId="0"/>
    <cellStyle name="Normal 3 3 3 3 6 4 4" xfId="0"/>
    <cellStyle name="Normal 3 3 3 3 6 4 4 2" xfId="0"/>
    <cellStyle name="Normal 3 3 3 3 6 4 4 2 2" xfId="0"/>
    <cellStyle name="Normal 3 3 3 3 6 4 4 3" xfId="0"/>
    <cellStyle name="Normal 3 3 3 3 6 4 5" xfId="0"/>
    <cellStyle name="Normal 3 3 3 3 6 4 5 2" xfId="0"/>
    <cellStyle name="Normal 3 3 3 3 6 4 6" xfId="0"/>
    <cellStyle name="Normal 3 3 3 3 6 5" xfId="0"/>
    <cellStyle name="Normal 3 3 3 3 6 5 2" xfId="0"/>
    <cellStyle name="Normal 3 3 3 3 6 5 2 2" xfId="0"/>
    <cellStyle name="Normal 3 3 3 3 6 5 2 2 2" xfId="0"/>
    <cellStyle name="Normal 3 3 3 3 6 5 2 3" xfId="0"/>
    <cellStyle name="Normal 3 3 3 3 6 5 3" xfId="0"/>
    <cellStyle name="Normal 3 3 3 3 6 5 3 2" xfId="0"/>
    <cellStyle name="Normal 3 3 3 3 6 5 4" xfId="0"/>
    <cellStyle name="Normal 3 3 3 3 6 6" xfId="0"/>
    <cellStyle name="Normal 3 3 3 3 6 6 2" xfId="0"/>
    <cellStyle name="Normal 3 3 3 3 6 6 2 2" xfId="0"/>
    <cellStyle name="Normal 3 3 3 3 6 6 2 2 2" xfId="0"/>
    <cellStyle name="Normal 3 3 3 3 6 6 2 3" xfId="0"/>
    <cellStyle name="Normal 3 3 3 3 6 6 3" xfId="0"/>
    <cellStyle name="Normal 3 3 3 3 6 6 3 2" xfId="0"/>
    <cellStyle name="Normal 3 3 3 3 6 6 4" xfId="0"/>
    <cellStyle name="Normal 3 3 3 3 6 7" xfId="0"/>
    <cellStyle name="Normal 3 3 3 3 6 7 2" xfId="0"/>
    <cellStyle name="Normal 3 3 3 3 6 7 2 2" xfId="0"/>
    <cellStyle name="Normal 3 3 3 3 6 7 2 2 2" xfId="0"/>
    <cellStyle name="Normal 3 3 3 3 6 7 2 3" xfId="0"/>
    <cellStyle name="Normal 3 3 3 3 6 7 3" xfId="0"/>
    <cellStyle name="Normal 3 3 3 3 6 7 3 2" xfId="0"/>
    <cellStyle name="Normal 3 3 3 3 6 7 4" xfId="0"/>
    <cellStyle name="Normal 3 3 3 3 6 8" xfId="0"/>
    <cellStyle name="Normal 3 3 3 3 6 8 2" xfId="0"/>
    <cellStyle name="Normal 3 3 3 3 6 8 2 2" xfId="0"/>
    <cellStyle name="Normal 3 3 3 3 6 8 3" xfId="0"/>
    <cellStyle name="Normal 3 3 3 3 6 9" xfId="0"/>
    <cellStyle name="Normal 3 3 3 3 6 9 2" xfId="0"/>
    <cellStyle name="Normal 3 3 3 3 7" xfId="0"/>
    <cellStyle name="Normal 3 3 3 3 7 2" xfId="0"/>
    <cellStyle name="Normal 3 3 3 3 7 2 2" xfId="0"/>
    <cellStyle name="Normal 3 3 3 3 7 2 2 2" xfId="0"/>
    <cellStyle name="Normal 3 3 3 3 7 2 2 2 2" xfId="0"/>
    <cellStyle name="Normal 3 3 3 3 7 2 2 2 2 2" xfId="0"/>
    <cellStyle name="Normal 3 3 3 3 7 2 2 2 3" xfId="0"/>
    <cellStyle name="Normal 3 3 3 3 7 2 2 3" xfId="0"/>
    <cellStyle name="Normal 3 3 3 3 7 2 2 3 2" xfId="0"/>
    <cellStyle name="Normal 3 3 3 3 7 2 2 4" xfId="0"/>
    <cellStyle name="Normal 3 3 3 3 7 2 3" xfId="0"/>
    <cellStyle name="Normal 3 3 3 3 7 2 3 2" xfId="0"/>
    <cellStyle name="Normal 3 3 3 3 7 2 3 2 2" xfId="0"/>
    <cellStyle name="Normal 3 3 3 3 7 2 3 2 2 2" xfId="0"/>
    <cellStyle name="Normal 3 3 3 3 7 2 3 2 3" xfId="0"/>
    <cellStyle name="Normal 3 3 3 3 7 2 3 3" xfId="0"/>
    <cellStyle name="Normal 3 3 3 3 7 2 3 3 2" xfId="0"/>
    <cellStyle name="Normal 3 3 3 3 7 2 3 4" xfId="0"/>
    <cellStyle name="Normal 3 3 3 3 7 2 4" xfId="0"/>
    <cellStyle name="Normal 3 3 3 3 7 2 4 2" xfId="0"/>
    <cellStyle name="Normal 3 3 3 3 7 2 4 2 2" xfId="0"/>
    <cellStyle name="Normal 3 3 3 3 7 2 4 3" xfId="0"/>
    <cellStyle name="Normal 3 3 3 3 7 2 5" xfId="0"/>
    <cellStyle name="Normal 3 3 3 3 7 2 5 2" xfId="0"/>
    <cellStyle name="Normal 3 3 3 3 7 2 6" xfId="0"/>
    <cellStyle name="Normal 3 3 3 3 7 3" xfId="0"/>
    <cellStyle name="Normal 3 3 3 3 7 3 2" xfId="0"/>
    <cellStyle name="Normal 3 3 3 3 7 3 2 2" xfId="0"/>
    <cellStyle name="Normal 3 3 3 3 7 3 2 2 2" xfId="0"/>
    <cellStyle name="Normal 3 3 3 3 7 3 2 3" xfId="0"/>
    <cellStyle name="Normal 3 3 3 3 7 3 3" xfId="0"/>
    <cellStyle name="Normal 3 3 3 3 7 3 3 2" xfId="0"/>
    <cellStyle name="Normal 3 3 3 3 7 3 4" xfId="0"/>
    <cellStyle name="Normal 3 3 3 3 7 4" xfId="0"/>
    <cellStyle name="Normal 3 3 3 3 7 4 2" xfId="0"/>
    <cellStyle name="Normal 3 3 3 3 7 4 2 2" xfId="0"/>
    <cellStyle name="Normal 3 3 3 3 7 4 2 2 2" xfId="0"/>
    <cellStyle name="Normal 3 3 3 3 7 4 2 3" xfId="0"/>
    <cellStyle name="Normal 3 3 3 3 7 4 3" xfId="0"/>
    <cellStyle name="Normal 3 3 3 3 7 4 3 2" xfId="0"/>
    <cellStyle name="Normal 3 3 3 3 7 4 4" xfId="0"/>
    <cellStyle name="Normal 3 3 3 3 7 5" xfId="0"/>
    <cellStyle name="Normal 3 3 3 3 7 5 2" xfId="0"/>
    <cellStyle name="Normal 3 3 3 3 7 5 2 2" xfId="0"/>
    <cellStyle name="Normal 3 3 3 3 7 5 2 2 2" xfId="0"/>
    <cellStyle name="Normal 3 3 3 3 7 5 2 3" xfId="0"/>
    <cellStyle name="Normal 3 3 3 3 7 5 3" xfId="0"/>
    <cellStyle name="Normal 3 3 3 3 7 5 3 2" xfId="0"/>
    <cellStyle name="Normal 3 3 3 3 7 5 4" xfId="0"/>
    <cellStyle name="Normal 3 3 3 3 7 6" xfId="0"/>
    <cellStyle name="Normal 3 3 3 3 7 6 2" xfId="0"/>
    <cellStyle name="Normal 3 3 3 3 7 6 2 2" xfId="0"/>
    <cellStyle name="Normal 3 3 3 3 7 6 3" xfId="0"/>
    <cellStyle name="Normal 3 3 3 3 7 7" xfId="0"/>
    <cellStyle name="Normal 3 3 3 3 7 7 2" xfId="0"/>
    <cellStyle name="Normal 3 3 3 3 7 8" xfId="0"/>
    <cellStyle name="Normal 3 3 3 3 8" xfId="0"/>
    <cellStyle name="Normal 3 3 3 3 8 2" xfId="0"/>
    <cellStyle name="Normal 3 3 3 3 8 2 2" xfId="0"/>
    <cellStyle name="Normal 3 3 3 3 8 2 2 2" xfId="0"/>
    <cellStyle name="Normal 3 3 3 3 8 2 2 2 2" xfId="0"/>
    <cellStyle name="Normal 3 3 3 3 8 2 2 3" xfId="0"/>
    <cellStyle name="Normal 3 3 3 3 8 2 3" xfId="0"/>
    <cellStyle name="Normal 3 3 3 3 8 2 3 2" xfId="0"/>
    <cellStyle name="Normal 3 3 3 3 8 2 4" xfId="0"/>
    <cellStyle name="Normal 3 3 3 3 8 3" xfId="0"/>
    <cellStyle name="Normal 3 3 3 3 8 3 2" xfId="0"/>
    <cellStyle name="Normal 3 3 3 3 8 3 2 2" xfId="0"/>
    <cellStyle name="Normal 3 3 3 3 8 3 2 2 2" xfId="0"/>
    <cellStyle name="Normal 3 3 3 3 8 3 2 3" xfId="0"/>
    <cellStyle name="Normal 3 3 3 3 8 3 3" xfId="0"/>
    <cellStyle name="Normal 3 3 3 3 8 3 3 2" xfId="0"/>
    <cellStyle name="Normal 3 3 3 3 8 3 4" xfId="0"/>
    <cellStyle name="Normal 3 3 3 3 8 4" xfId="0"/>
    <cellStyle name="Normal 3 3 3 3 8 4 2" xfId="0"/>
    <cellStyle name="Normal 3 3 3 3 8 4 2 2" xfId="0"/>
    <cellStyle name="Normal 3 3 3 3 8 4 3" xfId="0"/>
    <cellStyle name="Normal 3 3 3 3 8 5" xfId="0"/>
    <cellStyle name="Normal 3 3 3 3 8 5 2" xfId="0"/>
    <cellStyle name="Normal 3 3 3 3 8 6" xfId="0"/>
    <cellStyle name="Normal 3 3 3 3 9" xfId="0"/>
    <cellStyle name="Normal 3 3 3 3 9 2" xfId="0"/>
    <cellStyle name="Normal 3 3 3 3 9 2 2" xfId="0"/>
    <cellStyle name="Normal 3 3 3 3 9 2 2 2" xfId="0"/>
    <cellStyle name="Normal 3 3 3 3 9 2 2 2 2" xfId="0"/>
    <cellStyle name="Normal 3 3 3 3 9 2 2 3" xfId="0"/>
    <cellStyle name="Normal 3 3 3 3 9 2 3" xfId="0"/>
    <cellStyle name="Normal 3 3 3 3 9 2 3 2" xfId="0"/>
    <cellStyle name="Normal 3 3 3 3 9 2 4" xfId="0"/>
    <cellStyle name="Normal 3 3 3 3 9 3" xfId="0"/>
    <cellStyle name="Normal 3 3 3 3 9 3 2" xfId="0"/>
    <cellStyle name="Normal 3 3 3 3 9 3 2 2" xfId="0"/>
    <cellStyle name="Normal 3 3 3 3 9 3 2 2 2" xfId="0"/>
    <cellStyle name="Normal 3 3 3 3 9 3 2 3" xfId="0"/>
    <cellStyle name="Normal 3 3 3 3 9 3 3" xfId="0"/>
    <cellStyle name="Normal 3 3 3 3 9 3 3 2" xfId="0"/>
    <cellStyle name="Normal 3 3 3 3 9 3 4" xfId="0"/>
    <cellStyle name="Normal 3 3 3 3 9 4" xfId="0"/>
    <cellStyle name="Normal 3 3 3 3 9 4 2" xfId="0"/>
    <cellStyle name="Normal 3 3 3 3 9 4 2 2" xfId="0"/>
    <cellStyle name="Normal 3 3 3 3 9 4 3" xfId="0"/>
    <cellStyle name="Normal 3 3 3 3 9 5" xfId="0"/>
    <cellStyle name="Normal 3 3 3 3 9 5 2" xfId="0"/>
    <cellStyle name="Normal 3 3 3 3 9 6" xfId="0"/>
    <cellStyle name="Normal 3 3 3 4" xfId="0"/>
    <cellStyle name="Normal 3 3 3 4 10" xfId="0"/>
    <cellStyle name="Normal 3 3 3 4 10 2" xfId="0"/>
    <cellStyle name="Normal 3 3 3 4 10 2 2" xfId="0"/>
    <cellStyle name="Normal 3 3 3 4 10 3" xfId="0"/>
    <cellStyle name="Normal 3 3 3 4 11" xfId="0"/>
    <cellStyle name="Normal 3 3 3 4 11 2" xfId="0"/>
    <cellStyle name="Normal 3 3 3 4 12" xfId="0"/>
    <cellStyle name="Normal 3 3 3 4 12 2" xfId="0"/>
    <cellStyle name="Normal 3 3 3 4 13" xfId="0"/>
    <cellStyle name="Normal 3 3 3 4 13 2" xfId="0"/>
    <cellStyle name="Normal 3 3 3 4 14" xfId="0"/>
    <cellStyle name="Normal 3 3 3 4 2" xfId="0"/>
    <cellStyle name="Normal 3 3 3 4 2 10" xfId="0"/>
    <cellStyle name="Normal 3 3 3 4 2 2" xfId="0"/>
    <cellStyle name="Normal 3 3 3 4 2 2 2" xfId="0"/>
    <cellStyle name="Normal 3 3 3 4 2 2 2 2" xfId="0"/>
    <cellStyle name="Normal 3 3 3 4 2 2 2 2 2" xfId="0"/>
    <cellStyle name="Normal 3 3 3 4 2 2 2 2 2 2" xfId="0"/>
    <cellStyle name="Normal 3 3 3 4 2 2 2 2 2 2 2" xfId="0"/>
    <cellStyle name="Normal 3 3 3 4 2 2 2 2 2 3" xfId="0"/>
    <cellStyle name="Normal 3 3 3 4 2 2 2 2 3" xfId="0"/>
    <cellStyle name="Normal 3 3 3 4 2 2 2 2 3 2" xfId="0"/>
    <cellStyle name="Normal 3 3 3 4 2 2 2 2 4" xfId="0"/>
    <cellStyle name="Normal 3 3 3 4 2 2 2 3" xfId="0"/>
    <cellStyle name="Normal 3 3 3 4 2 2 2 3 2" xfId="0"/>
    <cellStyle name="Normal 3 3 3 4 2 2 2 3 2 2" xfId="0"/>
    <cellStyle name="Normal 3 3 3 4 2 2 2 3 2 2 2" xfId="0"/>
    <cellStyle name="Normal 3 3 3 4 2 2 2 3 2 3" xfId="0"/>
    <cellStyle name="Normal 3 3 3 4 2 2 2 3 3" xfId="0"/>
    <cellStyle name="Normal 3 3 3 4 2 2 2 3 3 2" xfId="0"/>
    <cellStyle name="Normal 3 3 3 4 2 2 2 3 4" xfId="0"/>
    <cellStyle name="Normal 3 3 3 4 2 2 2 4" xfId="0"/>
    <cellStyle name="Normal 3 3 3 4 2 2 2 4 2" xfId="0"/>
    <cellStyle name="Normal 3 3 3 4 2 2 2 4 2 2" xfId="0"/>
    <cellStyle name="Normal 3 3 3 4 2 2 2 4 3" xfId="0"/>
    <cellStyle name="Normal 3 3 3 4 2 2 2 5" xfId="0"/>
    <cellStyle name="Normal 3 3 3 4 2 2 2 5 2" xfId="0"/>
    <cellStyle name="Normal 3 3 3 4 2 2 2 6" xfId="0"/>
    <cellStyle name="Normal 3 3 3 4 2 2 3" xfId="0"/>
    <cellStyle name="Normal 3 3 3 4 2 2 3 2" xfId="0"/>
    <cellStyle name="Normal 3 3 3 4 2 2 3 2 2" xfId="0"/>
    <cellStyle name="Normal 3 3 3 4 2 2 3 2 2 2" xfId="0"/>
    <cellStyle name="Normal 3 3 3 4 2 2 3 2 3" xfId="0"/>
    <cellStyle name="Normal 3 3 3 4 2 2 3 3" xfId="0"/>
    <cellStyle name="Normal 3 3 3 4 2 2 3 3 2" xfId="0"/>
    <cellStyle name="Normal 3 3 3 4 2 2 3 4" xfId="0"/>
    <cellStyle name="Normal 3 3 3 4 2 2 4" xfId="0"/>
    <cellStyle name="Normal 3 3 3 4 2 2 4 2" xfId="0"/>
    <cellStyle name="Normal 3 3 3 4 2 2 4 2 2" xfId="0"/>
    <cellStyle name="Normal 3 3 3 4 2 2 4 2 2 2" xfId="0"/>
    <cellStyle name="Normal 3 3 3 4 2 2 4 2 3" xfId="0"/>
    <cellStyle name="Normal 3 3 3 4 2 2 4 3" xfId="0"/>
    <cellStyle name="Normal 3 3 3 4 2 2 4 3 2" xfId="0"/>
    <cellStyle name="Normal 3 3 3 4 2 2 4 4" xfId="0"/>
    <cellStyle name="Normal 3 3 3 4 2 2 5" xfId="0"/>
    <cellStyle name="Normal 3 3 3 4 2 2 5 2" xfId="0"/>
    <cellStyle name="Normal 3 3 3 4 2 2 5 2 2" xfId="0"/>
    <cellStyle name="Normal 3 3 3 4 2 2 5 2 2 2" xfId="0"/>
    <cellStyle name="Normal 3 3 3 4 2 2 5 2 3" xfId="0"/>
    <cellStyle name="Normal 3 3 3 4 2 2 5 3" xfId="0"/>
    <cellStyle name="Normal 3 3 3 4 2 2 5 3 2" xfId="0"/>
    <cellStyle name="Normal 3 3 3 4 2 2 5 4" xfId="0"/>
    <cellStyle name="Normal 3 3 3 4 2 2 6" xfId="0"/>
    <cellStyle name="Normal 3 3 3 4 2 2 6 2" xfId="0"/>
    <cellStyle name="Normal 3 3 3 4 2 2 6 2 2" xfId="0"/>
    <cellStyle name="Normal 3 3 3 4 2 2 6 3" xfId="0"/>
    <cellStyle name="Normal 3 3 3 4 2 2 7" xfId="0"/>
    <cellStyle name="Normal 3 3 3 4 2 2 7 2" xfId="0"/>
    <cellStyle name="Normal 3 3 3 4 2 2 8" xfId="0"/>
    <cellStyle name="Normal 3 3 3 4 2 3" xfId="0"/>
    <cellStyle name="Normal 3 3 3 4 2 3 2" xfId="0"/>
    <cellStyle name="Normal 3 3 3 4 2 3 2 2" xfId="0"/>
    <cellStyle name="Normal 3 3 3 4 2 3 2 2 2" xfId="0"/>
    <cellStyle name="Normal 3 3 3 4 2 3 2 2 2 2" xfId="0"/>
    <cellStyle name="Normal 3 3 3 4 2 3 2 2 3" xfId="0"/>
    <cellStyle name="Normal 3 3 3 4 2 3 2 3" xfId="0"/>
    <cellStyle name="Normal 3 3 3 4 2 3 2 3 2" xfId="0"/>
    <cellStyle name="Normal 3 3 3 4 2 3 2 4" xfId="0"/>
    <cellStyle name="Normal 3 3 3 4 2 3 3" xfId="0"/>
    <cellStyle name="Normal 3 3 3 4 2 3 3 2" xfId="0"/>
    <cellStyle name="Normal 3 3 3 4 2 3 3 2 2" xfId="0"/>
    <cellStyle name="Normal 3 3 3 4 2 3 3 2 2 2" xfId="0"/>
    <cellStyle name="Normal 3 3 3 4 2 3 3 2 3" xfId="0"/>
    <cellStyle name="Normal 3 3 3 4 2 3 3 3" xfId="0"/>
    <cellStyle name="Normal 3 3 3 4 2 3 3 3 2" xfId="0"/>
    <cellStyle name="Normal 3 3 3 4 2 3 3 4" xfId="0"/>
    <cellStyle name="Normal 3 3 3 4 2 3 4" xfId="0"/>
    <cellStyle name="Normal 3 3 3 4 2 3 4 2" xfId="0"/>
    <cellStyle name="Normal 3 3 3 4 2 3 4 2 2" xfId="0"/>
    <cellStyle name="Normal 3 3 3 4 2 3 4 3" xfId="0"/>
    <cellStyle name="Normal 3 3 3 4 2 3 5" xfId="0"/>
    <cellStyle name="Normal 3 3 3 4 2 3 5 2" xfId="0"/>
    <cellStyle name="Normal 3 3 3 4 2 3 6" xfId="0"/>
    <cellStyle name="Normal 3 3 3 4 2 4" xfId="0"/>
    <cellStyle name="Normal 3 3 3 4 2 4 2" xfId="0"/>
    <cellStyle name="Normal 3 3 3 4 2 4 2 2" xfId="0"/>
    <cellStyle name="Normal 3 3 3 4 2 4 2 2 2" xfId="0"/>
    <cellStyle name="Normal 3 3 3 4 2 4 2 2 2 2" xfId="0"/>
    <cellStyle name="Normal 3 3 3 4 2 4 2 2 3" xfId="0"/>
    <cellStyle name="Normal 3 3 3 4 2 4 2 3" xfId="0"/>
    <cellStyle name="Normal 3 3 3 4 2 4 2 3 2" xfId="0"/>
    <cellStyle name="Normal 3 3 3 4 2 4 2 4" xfId="0"/>
    <cellStyle name="Normal 3 3 3 4 2 4 3" xfId="0"/>
    <cellStyle name="Normal 3 3 3 4 2 4 3 2" xfId="0"/>
    <cellStyle name="Normal 3 3 3 4 2 4 3 2 2" xfId="0"/>
    <cellStyle name="Normal 3 3 3 4 2 4 3 2 2 2" xfId="0"/>
    <cellStyle name="Normal 3 3 3 4 2 4 3 2 3" xfId="0"/>
    <cellStyle name="Normal 3 3 3 4 2 4 3 3" xfId="0"/>
    <cellStyle name="Normal 3 3 3 4 2 4 3 3 2" xfId="0"/>
    <cellStyle name="Normal 3 3 3 4 2 4 3 4" xfId="0"/>
    <cellStyle name="Normal 3 3 3 4 2 4 4" xfId="0"/>
    <cellStyle name="Normal 3 3 3 4 2 4 4 2" xfId="0"/>
    <cellStyle name="Normal 3 3 3 4 2 4 4 2 2" xfId="0"/>
    <cellStyle name="Normal 3 3 3 4 2 4 4 3" xfId="0"/>
    <cellStyle name="Normal 3 3 3 4 2 4 5" xfId="0"/>
    <cellStyle name="Normal 3 3 3 4 2 4 5 2" xfId="0"/>
    <cellStyle name="Normal 3 3 3 4 2 4 6" xfId="0"/>
    <cellStyle name="Normal 3 3 3 4 2 5" xfId="0"/>
    <cellStyle name="Normal 3 3 3 4 2 5 2" xfId="0"/>
    <cellStyle name="Normal 3 3 3 4 2 5 2 2" xfId="0"/>
    <cellStyle name="Normal 3 3 3 4 2 5 2 2 2" xfId="0"/>
    <cellStyle name="Normal 3 3 3 4 2 5 2 3" xfId="0"/>
    <cellStyle name="Normal 3 3 3 4 2 5 3" xfId="0"/>
    <cellStyle name="Normal 3 3 3 4 2 5 3 2" xfId="0"/>
    <cellStyle name="Normal 3 3 3 4 2 5 4" xfId="0"/>
    <cellStyle name="Normal 3 3 3 4 2 6" xfId="0"/>
    <cellStyle name="Normal 3 3 3 4 2 6 2" xfId="0"/>
    <cellStyle name="Normal 3 3 3 4 2 6 2 2" xfId="0"/>
    <cellStyle name="Normal 3 3 3 4 2 6 2 2 2" xfId="0"/>
    <cellStyle name="Normal 3 3 3 4 2 6 2 3" xfId="0"/>
    <cellStyle name="Normal 3 3 3 4 2 6 3" xfId="0"/>
    <cellStyle name="Normal 3 3 3 4 2 6 3 2" xfId="0"/>
    <cellStyle name="Normal 3 3 3 4 2 6 4" xfId="0"/>
    <cellStyle name="Normal 3 3 3 4 2 7" xfId="0"/>
    <cellStyle name="Normal 3 3 3 4 2 7 2" xfId="0"/>
    <cellStyle name="Normal 3 3 3 4 2 7 2 2" xfId="0"/>
    <cellStyle name="Normal 3 3 3 4 2 7 2 2 2" xfId="0"/>
    <cellStyle name="Normal 3 3 3 4 2 7 2 3" xfId="0"/>
    <cellStyle name="Normal 3 3 3 4 2 7 3" xfId="0"/>
    <cellStyle name="Normal 3 3 3 4 2 7 3 2" xfId="0"/>
    <cellStyle name="Normal 3 3 3 4 2 7 4" xfId="0"/>
    <cellStyle name="Normal 3 3 3 4 2 8" xfId="0"/>
    <cellStyle name="Normal 3 3 3 4 2 8 2" xfId="0"/>
    <cellStyle name="Normal 3 3 3 4 2 8 2 2" xfId="0"/>
    <cellStyle name="Normal 3 3 3 4 2 8 3" xfId="0"/>
    <cellStyle name="Normal 3 3 3 4 2 9" xfId="0"/>
    <cellStyle name="Normal 3 3 3 4 2 9 2" xfId="0"/>
    <cellStyle name="Normal 3 3 3 4 3" xfId="0"/>
    <cellStyle name="Normal 3 3 3 4 3 10" xfId="0"/>
    <cellStyle name="Normal 3 3 3 4 3 2" xfId="0"/>
    <cellStyle name="Normal 3 3 3 4 3 2 2" xfId="0"/>
    <cellStyle name="Normal 3 3 3 4 3 2 2 2" xfId="0"/>
    <cellStyle name="Normal 3 3 3 4 3 2 2 2 2" xfId="0"/>
    <cellStyle name="Normal 3 3 3 4 3 2 2 2 2 2" xfId="0"/>
    <cellStyle name="Normal 3 3 3 4 3 2 2 2 2 2 2" xfId="0"/>
    <cellStyle name="Normal 3 3 3 4 3 2 2 2 2 3" xfId="0"/>
    <cellStyle name="Normal 3 3 3 4 3 2 2 2 3" xfId="0"/>
    <cellStyle name="Normal 3 3 3 4 3 2 2 2 3 2" xfId="0"/>
    <cellStyle name="Normal 3 3 3 4 3 2 2 2 4" xfId="0"/>
    <cellStyle name="Normal 3 3 3 4 3 2 2 3" xfId="0"/>
    <cellStyle name="Normal 3 3 3 4 3 2 2 3 2" xfId="0"/>
    <cellStyle name="Normal 3 3 3 4 3 2 2 3 2 2" xfId="0"/>
    <cellStyle name="Normal 3 3 3 4 3 2 2 3 2 2 2" xfId="0"/>
    <cellStyle name="Normal 3 3 3 4 3 2 2 3 2 3" xfId="0"/>
    <cellStyle name="Normal 3 3 3 4 3 2 2 3 3" xfId="0"/>
    <cellStyle name="Normal 3 3 3 4 3 2 2 3 3 2" xfId="0"/>
    <cellStyle name="Normal 3 3 3 4 3 2 2 3 4" xfId="0"/>
    <cellStyle name="Normal 3 3 3 4 3 2 2 4" xfId="0"/>
    <cellStyle name="Normal 3 3 3 4 3 2 2 4 2" xfId="0"/>
    <cellStyle name="Normal 3 3 3 4 3 2 2 4 2 2" xfId="0"/>
    <cellStyle name="Normal 3 3 3 4 3 2 2 4 3" xfId="0"/>
    <cellStyle name="Normal 3 3 3 4 3 2 2 5" xfId="0"/>
    <cellStyle name="Normal 3 3 3 4 3 2 2 5 2" xfId="0"/>
    <cellStyle name="Normal 3 3 3 4 3 2 2 6" xfId="0"/>
    <cellStyle name="Normal 3 3 3 4 3 2 3" xfId="0"/>
    <cellStyle name="Normal 3 3 3 4 3 2 3 2" xfId="0"/>
    <cellStyle name="Normal 3 3 3 4 3 2 3 2 2" xfId="0"/>
    <cellStyle name="Normal 3 3 3 4 3 2 3 2 2 2" xfId="0"/>
    <cellStyle name="Normal 3 3 3 4 3 2 3 2 3" xfId="0"/>
    <cellStyle name="Normal 3 3 3 4 3 2 3 3" xfId="0"/>
    <cellStyle name="Normal 3 3 3 4 3 2 3 3 2" xfId="0"/>
    <cellStyle name="Normal 3 3 3 4 3 2 3 4" xfId="0"/>
    <cellStyle name="Normal 3 3 3 4 3 2 4" xfId="0"/>
    <cellStyle name="Normal 3 3 3 4 3 2 4 2" xfId="0"/>
    <cellStyle name="Normal 3 3 3 4 3 2 4 2 2" xfId="0"/>
    <cellStyle name="Normal 3 3 3 4 3 2 4 2 2 2" xfId="0"/>
    <cellStyle name="Normal 3 3 3 4 3 2 4 2 3" xfId="0"/>
    <cellStyle name="Normal 3 3 3 4 3 2 4 3" xfId="0"/>
    <cellStyle name="Normal 3 3 3 4 3 2 4 3 2" xfId="0"/>
    <cellStyle name="Normal 3 3 3 4 3 2 4 4" xfId="0"/>
    <cellStyle name="Normal 3 3 3 4 3 2 5" xfId="0"/>
    <cellStyle name="Normal 3 3 3 4 3 2 5 2" xfId="0"/>
    <cellStyle name="Normal 3 3 3 4 3 2 5 2 2" xfId="0"/>
    <cellStyle name="Normal 3 3 3 4 3 2 5 2 2 2" xfId="0"/>
    <cellStyle name="Normal 3 3 3 4 3 2 5 2 3" xfId="0"/>
    <cellStyle name="Normal 3 3 3 4 3 2 5 3" xfId="0"/>
    <cellStyle name="Normal 3 3 3 4 3 2 5 3 2" xfId="0"/>
    <cellStyle name="Normal 3 3 3 4 3 2 5 4" xfId="0"/>
    <cellStyle name="Normal 3 3 3 4 3 2 6" xfId="0"/>
    <cellStyle name="Normal 3 3 3 4 3 2 6 2" xfId="0"/>
    <cellStyle name="Normal 3 3 3 4 3 2 6 2 2" xfId="0"/>
    <cellStyle name="Normal 3 3 3 4 3 2 6 3" xfId="0"/>
    <cellStyle name="Normal 3 3 3 4 3 2 7" xfId="0"/>
    <cellStyle name="Normal 3 3 3 4 3 2 7 2" xfId="0"/>
    <cellStyle name="Normal 3 3 3 4 3 2 8" xfId="0"/>
    <cellStyle name="Normal 3 3 3 4 3 3" xfId="0"/>
    <cellStyle name="Normal 3 3 3 4 3 3 2" xfId="0"/>
    <cellStyle name="Normal 3 3 3 4 3 3 2 2" xfId="0"/>
    <cellStyle name="Normal 3 3 3 4 3 3 2 2 2" xfId="0"/>
    <cellStyle name="Normal 3 3 3 4 3 3 2 2 2 2" xfId="0"/>
    <cellStyle name="Normal 3 3 3 4 3 3 2 2 3" xfId="0"/>
    <cellStyle name="Normal 3 3 3 4 3 3 2 3" xfId="0"/>
    <cellStyle name="Normal 3 3 3 4 3 3 2 3 2" xfId="0"/>
    <cellStyle name="Normal 3 3 3 4 3 3 2 4" xfId="0"/>
    <cellStyle name="Normal 3 3 3 4 3 3 3" xfId="0"/>
    <cellStyle name="Normal 3 3 3 4 3 3 3 2" xfId="0"/>
    <cellStyle name="Normal 3 3 3 4 3 3 3 2 2" xfId="0"/>
    <cellStyle name="Normal 3 3 3 4 3 3 3 2 2 2" xfId="0"/>
    <cellStyle name="Normal 3 3 3 4 3 3 3 2 3" xfId="0"/>
    <cellStyle name="Normal 3 3 3 4 3 3 3 3" xfId="0"/>
    <cellStyle name="Normal 3 3 3 4 3 3 3 3 2" xfId="0"/>
    <cellStyle name="Normal 3 3 3 4 3 3 3 4" xfId="0"/>
    <cellStyle name="Normal 3 3 3 4 3 3 4" xfId="0"/>
    <cellStyle name="Normal 3 3 3 4 3 3 4 2" xfId="0"/>
    <cellStyle name="Normal 3 3 3 4 3 3 4 2 2" xfId="0"/>
    <cellStyle name="Normal 3 3 3 4 3 3 4 3" xfId="0"/>
    <cellStyle name="Normal 3 3 3 4 3 3 5" xfId="0"/>
    <cellStyle name="Normal 3 3 3 4 3 3 5 2" xfId="0"/>
    <cellStyle name="Normal 3 3 3 4 3 3 6" xfId="0"/>
    <cellStyle name="Normal 3 3 3 4 3 4" xfId="0"/>
    <cellStyle name="Normal 3 3 3 4 3 4 2" xfId="0"/>
    <cellStyle name="Normal 3 3 3 4 3 4 2 2" xfId="0"/>
    <cellStyle name="Normal 3 3 3 4 3 4 2 2 2" xfId="0"/>
    <cellStyle name="Normal 3 3 3 4 3 4 2 2 2 2" xfId="0"/>
    <cellStyle name="Normal 3 3 3 4 3 4 2 2 3" xfId="0"/>
    <cellStyle name="Normal 3 3 3 4 3 4 2 3" xfId="0"/>
    <cellStyle name="Normal 3 3 3 4 3 4 2 3 2" xfId="0"/>
    <cellStyle name="Normal 3 3 3 4 3 4 2 4" xfId="0"/>
    <cellStyle name="Normal 3 3 3 4 3 4 3" xfId="0"/>
    <cellStyle name="Normal 3 3 3 4 3 4 3 2" xfId="0"/>
    <cellStyle name="Normal 3 3 3 4 3 4 3 2 2" xfId="0"/>
    <cellStyle name="Normal 3 3 3 4 3 4 3 2 2 2" xfId="0"/>
    <cellStyle name="Normal 3 3 3 4 3 4 3 2 3" xfId="0"/>
    <cellStyle name="Normal 3 3 3 4 3 4 3 3" xfId="0"/>
    <cellStyle name="Normal 3 3 3 4 3 4 3 3 2" xfId="0"/>
    <cellStyle name="Normal 3 3 3 4 3 4 3 4" xfId="0"/>
    <cellStyle name="Normal 3 3 3 4 3 4 4" xfId="0"/>
    <cellStyle name="Normal 3 3 3 4 3 4 4 2" xfId="0"/>
    <cellStyle name="Normal 3 3 3 4 3 4 4 2 2" xfId="0"/>
    <cellStyle name="Normal 3 3 3 4 3 4 4 3" xfId="0"/>
    <cellStyle name="Normal 3 3 3 4 3 4 5" xfId="0"/>
    <cellStyle name="Normal 3 3 3 4 3 4 5 2" xfId="0"/>
    <cellStyle name="Normal 3 3 3 4 3 4 6" xfId="0"/>
    <cellStyle name="Normal 3 3 3 4 3 5" xfId="0"/>
    <cellStyle name="Normal 3 3 3 4 3 5 2" xfId="0"/>
    <cellStyle name="Normal 3 3 3 4 3 5 2 2" xfId="0"/>
    <cellStyle name="Normal 3 3 3 4 3 5 2 2 2" xfId="0"/>
    <cellStyle name="Normal 3 3 3 4 3 5 2 3" xfId="0"/>
    <cellStyle name="Normal 3 3 3 4 3 5 3" xfId="0"/>
    <cellStyle name="Normal 3 3 3 4 3 5 3 2" xfId="0"/>
    <cellStyle name="Normal 3 3 3 4 3 5 4" xfId="0"/>
    <cellStyle name="Normal 3 3 3 4 3 6" xfId="0"/>
    <cellStyle name="Normal 3 3 3 4 3 6 2" xfId="0"/>
    <cellStyle name="Normal 3 3 3 4 3 6 2 2" xfId="0"/>
    <cellStyle name="Normal 3 3 3 4 3 6 2 2 2" xfId="0"/>
    <cellStyle name="Normal 3 3 3 4 3 6 2 3" xfId="0"/>
    <cellStyle name="Normal 3 3 3 4 3 6 3" xfId="0"/>
    <cellStyle name="Normal 3 3 3 4 3 6 3 2" xfId="0"/>
    <cellStyle name="Normal 3 3 3 4 3 6 4" xfId="0"/>
    <cellStyle name="Normal 3 3 3 4 3 7" xfId="0"/>
    <cellStyle name="Normal 3 3 3 4 3 7 2" xfId="0"/>
    <cellStyle name="Normal 3 3 3 4 3 7 2 2" xfId="0"/>
    <cellStyle name="Normal 3 3 3 4 3 7 2 2 2" xfId="0"/>
    <cellStyle name="Normal 3 3 3 4 3 7 2 3" xfId="0"/>
    <cellStyle name="Normal 3 3 3 4 3 7 3" xfId="0"/>
    <cellStyle name="Normal 3 3 3 4 3 7 3 2" xfId="0"/>
    <cellStyle name="Normal 3 3 3 4 3 7 4" xfId="0"/>
    <cellStyle name="Normal 3 3 3 4 3 8" xfId="0"/>
    <cellStyle name="Normal 3 3 3 4 3 8 2" xfId="0"/>
    <cellStyle name="Normal 3 3 3 4 3 8 2 2" xfId="0"/>
    <cellStyle name="Normal 3 3 3 4 3 8 3" xfId="0"/>
    <cellStyle name="Normal 3 3 3 4 3 9" xfId="0"/>
    <cellStyle name="Normal 3 3 3 4 3 9 2" xfId="0"/>
    <cellStyle name="Normal 3 3 3 4 4" xfId="0"/>
    <cellStyle name="Normal 3 3 3 4 4 2" xfId="0"/>
    <cellStyle name="Normal 3 3 3 4 4 2 2" xfId="0"/>
    <cellStyle name="Normal 3 3 3 4 4 2 2 2" xfId="0"/>
    <cellStyle name="Normal 3 3 3 4 4 2 2 2 2" xfId="0"/>
    <cellStyle name="Normal 3 3 3 4 4 2 2 2 2 2" xfId="0"/>
    <cellStyle name="Normal 3 3 3 4 4 2 2 2 3" xfId="0"/>
    <cellStyle name="Normal 3 3 3 4 4 2 2 3" xfId="0"/>
    <cellStyle name="Normal 3 3 3 4 4 2 2 3 2" xfId="0"/>
    <cellStyle name="Normal 3 3 3 4 4 2 2 4" xfId="0"/>
    <cellStyle name="Normal 3 3 3 4 4 2 3" xfId="0"/>
    <cellStyle name="Normal 3 3 3 4 4 2 3 2" xfId="0"/>
    <cellStyle name="Normal 3 3 3 4 4 2 3 2 2" xfId="0"/>
    <cellStyle name="Normal 3 3 3 4 4 2 3 2 2 2" xfId="0"/>
    <cellStyle name="Normal 3 3 3 4 4 2 3 2 3" xfId="0"/>
    <cellStyle name="Normal 3 3 3 4 4 2 3 3" xfId="0"/>
    <cellStyle name="Normal 3 3 3 4 4 2 3 3 2" xfId="0"/>
    <cellStyle name="Normal 3 3 3 4 4 2 3 4" xfId="0"/>
    <cellStyle name="Normal 3 3 3 4 4 2 4" xfId="0"/>
    <cellStyle name="Normal 3 3 3 4 4 2 4 2" xfId="0"/>
    <cellStyle name="Normal 3 3 3 4 4 2 4 2 2" xfId="0"/>
    <cellStyle name="Normal 3 3 3 4 4 2 4 3" xfId="0"/>
    <cellStyle name="Normal 3 3 3 4 4 2 5" xfId="0"/>
    <cellStyle name="Normal 3 3 3 4 4 2 5 2" xfId="0"/>
    <cellStyle name="Normal 3 3 3 4 4 2 6" xfId="0"/>
    <cellStyle name="Normal 3 3 3 4 4 3" xfId="0"/>
    <cellStyle name="Normal 3 3 3 4 4 3 2" xfId="0"/>
    <cellStyle name="Normal 3 3 3 4 4 3 2 2" xfId="0"/>
    <cellStyle name="Normal 3 3 3 4 4 3 2 2 2" xfId="0"/>
    <cellStyle name="Normal 3 3 3 4 4 3 2 3" xfId="0"/>
    <cellStyle name="Normal 3 3 3 4 4 3 3" xfId="0"/>
    <cellStyle name="Normal 3 3 3 4 4 3 3 2" xfId="0"/>
    <cellStyle name="Normal 3 3 3 4 4 3 4" xfId="0"/>
    <cellStyle name="Normal 3 3 3 4 4 4" xfId="0"/>
    <cellStyle name="Normal 3 3 3 4 4 4 2" xfId="0"/>
    <cellStyle name="Normal 3 3 3 4 4 4 2 2" xfId="0"/>
    <cellStyle name="Normal 3 3 3 4 4 4 2 2 2" xfId="0"/>
    <cellStyle name="Normal 3 3 3 4 4 4 2 3" xfId="0"/>
    <cellStyle name="Normal 3 3 3 4 4 4 3" xfId="0"/>
    <cellStyle name="Normal 3 3 3 4 4 4 3 2" xfId="0"/>
    <cellStyle name="Normal 3 3 3 4 4 4 4" xfId="0"/>
    <cellStyle name="Normal 3 3 3 4 4 5" xfId="0"/>
    <cellStyle name="Normal 3 3 3 4 4 5 2" xfId="0"/>
    <cellStyle name="Normal 3 3 3 4 4 5 2 2" xfId="0"/>
    <cellStyle name="Normal 3 3 3 4 4 5 2 2 2" xfId="0"/>
    <cellStyle name="Normal 3 3 3 4 4 5 2 3" xfId="0"/>
    <cellStyle name="Normal 3 3 3 4 4 5 3" xfId="0"/>
    <cellStyle name="Normal 3 3 3 4 4 5 3 2" xfId="0"/>
    <cellStyle name="Normal 3 3 3 4 4 5 4" xfId="0"/>
    <cellStyle name="Normal 3 3 3 4 4 6" xfId="0"/>
    <cellStyle name="Normal 3 3 3 4 4 6 2" xfId="0"/>
    <cellStyle name="Normal 3 3 3 4 4 6 2 2" xfId="0"/>
    <cellStyle name="Normal 3 3 3 4 4 6 3" xfId="0"/>
    <cellStyle name="Normal 3 3 3 4 4 7" xfId="0"/>
    <cellStyle name="Normal 3 3 3 4 4 7 2" xfId="0"/>
    <cellStyle name="Normal 3 3 3 4 4 8" xfId="0"/>
    <cellStyle name="Normal 3 3 3 4 5" xfId="0"/>
    <cellStyle name="Normal 3 3 3 4 5 2" xfId="0"/>
    <cellStyle name="Normal 3 3 3 4 5 2 2" xfId="0"/>
    <cellStyle name="Normal 3 3 3 4 5 2 2 2" xfId="0"/>
    <cellStyle name="Normal 3 3 3 4 5 2 2 2 2" xfId="0"/>
    <cellStyle name="Normal 3 3 3 4 5 2 2 3" xfId="0"/>
    <cellStyle name="Normal 3 3 3 4 5 2 3" xfId="0"/>
    <cellStyle name="Normal 3 3 3 4 5 2 3 2" xfId="0"/>
    <cellStyle name="Normal 3 3 3 4 5 2 4" xfId="0"/>
    <cellStyle name="Normal 3 3 3 4 5 3" xfId="0"/>
    <cellStyle name="Normal 3 3 3 4 5 3 2" xfId="0"/>
    <cellStyle name="Normal 3 3 3 4 5 3 2 2" xfId="0"/>
    <cellStyle name="Normal 3 3 3 4 5 3 2 2 2" xfId="0"/>
    <cellStyle name="Normal 3 3 3 4 5 3 2 3" xfId="0"/>
    <cellStyle name="Normal 3 3 3 4 5 3 3" xfId="0"/>
    <cellStyle name="Normal 3 3 3 4 5 3 3 2" xfId="0"/>
    <cellStyle name="Normal 3 3 3 4 5 3 4" xfId="0"/>
    <cellStyle name="Normal 3 3 3 4 5 4" xfId="0"/>
    <cellStyle name="Normal 3 3 3 4 5 4 2" xfId="0"/>
    <cellStyle name="Normal 3 3 3 4 5 4 2 2" xfId="0"/>
    <cellStyle name="Normal 3 3 3 4 5 4 3" xfId="0"/>
    <cellStyle name="Normal 3 3 3 4 5 5" xfId="0"/>
    <cellStyle name="Normal 3 3 3 4 5 5 2" xfId="0"/>
    <cellStyle name="Normal 3 3 3 4 5 6" xfId="0"/>
    <cellStyle name="Normal 3 3 3 4 6" xfId="0"/>
    <cellStyle name="Normal 3 3 3 4 6 2" xfId="0"/>
    <cellStyle name="Normal 3 3 3 4 6 2 2" xfId="0"/>
    <cellStyle name="Normal 3 3 3 4 6 2 2 2" xfId="0"/>
    <cellStyle name="Normal 3 3 3 4 6 2 2 2 2" xfId="0"/>
    <cellStyle name="Normal 3 3 3 4 6 2 2 3" xfId="0"/>
    <cellStyle name="Normal 3 3 3 4 6 2 3" xfId="0"/>
    <cellStyle name="Normal 3 3 3 4 6 2 3 2" xfId="0"/>
    <cellStyle name="Normal 3 3 3 4 6 2 4" xfId="0"/>
    <cellStyle name="Normal 3 3 3 4 6 3" xfId="0"/>
    <cellStyle name="Normal 3 3 3 4 6 3 2" xfId="0"/>
    <cellStyle name="Normal 3 3 3 4 6 3 2 2" xfId="0"/>
    <cellStyle name="Normal 3 3 3 4 6 3 2 2 2" xfId="0"/>
    <cellStyle name="Normal 3 3 3 4 6 3 2 3" xfId="0"/>
    <cellStyle name="Normal 3 3 3 4 6 3 3" xfId="0"/>
    <cellStyle name="Normal 3 3 3 4 6 3 3 2" xfId="0"/>
    <cellStyle name="Normal 3 3 3 4 6 3 4" xfId="0"/>
    <cellStyle name="Normal 3 3 3 4 6 4" xfId="0"/>
    <cellStyle name="Normal 3 3 3 4 6 4 2" xfId="0"/>
    <cellStyle name="Normal 3 3 3 4 6 4 2 2" xfId="0"/>
    <cellStyle name="Normal 3 3 3 4 6 4 3" xfId="0"/>
    <cellStyle name="Normal 3 3 3 4 6 5" xfId="0"/>
    <cellStyle name="Normal 3 3 3 4 6 5 2" xfId="0"/>
    <cellStyle name="Normal 3 3 3 4 6 6" xfId="0"/>
    <cellStyle name="Normal 3 3 3 4 7" xfId="0"/>
    <cellStyle name="Normal 3 3 3 4 7 2" xfId="0"/>
    <cellStyle name="Normal 3 3 3 4 7 2 2" xfId="0"/>
    <cellStyle name="Normal 3 3 3 4 7 2 2 2" xfId="0"/>
    <cellStyle name="Normal 3 3 3 4 7 2 3" xfId="0"/>
    <cellStyle name="Normal 3 3 3 4 7 3" xfId="0"/>
    <cellStyle name="Normal 3 3 3 4 7 3 2" xfId="0"/>
    <cellStyle name="Normal 3 3 3 4 7 4" xfId="0"/>
    <cellStyle name="Normal 3 3 3 4 8" xfId="0"/>
    <cellStyle name="Normal 3 3 3 4 8 2" xfId="0"/>
    <cellStyle name="Normal 3 3 3 4 8 2 2" xfId="0"/>
    <cellStyle name="Normal 3 3 3 4 8 2 2 2" xfId="0"/>
    <cellStyle name="Normal 3 3 3 4 8 2 3" xfId="0"/>
    <cellStyle name="Normal 3 3 3 4 8 3" xfId="0"/>
    <cellStyle name="Normal 3 3 3 4 8 3 2" xfId="0"/>
    <cellStyle name="Normal 3 3 3 4 8 4" xfId="0"/>
    <cellStyle name="Normal 3 3 3 4 9" xfId="0"/>
    <cellStyle name="Normal 3 3 3 4 9 2" xfId="0"/>
    <cellStyle name="Normal 3 3 3 4 9 2 2" xfId="0"/>
    <cellStyle name="Normal 3 3 3 4 9 2 2 2" xfId="0"/>
    <cellStyle name="Normal 3 3 3 4 9 2 3" xfId="0"/>
    <cellStyle name="Normal 3 3 3 4 9 3" xfId="0"/>
    <cellStyle name="Normal 3 3 3 4 9 3 2" xfId="0"/>
    <cellStyle name="Normal 3 3 3 4 9 4" xfId="0"/>
    <cellStyle name="Normal 3 3 3 5" xfId="0"/>
    <cellStyle name="Normal 3 3 3 5 10" xfId="0"/>
    <cellStyle name="Normal 3 3 3 5 10 2" xfId="0"/>
    <cellStyle name="Normal 3 3 3 5 10 2 2" xfId="0"/>
    <cellStyle name="Normal 3 3 3 5 10 3" xfId="0"/>
    <cellStyle name="Normal 3 3 3 5 11" xfId="0"/>
    <cellStyle name="Normal 3 3 3 5 11 2" xfId="0"/>
    <cellStyle name="Normal 3 3 3 5 12" xfId="0"/>
    <cellStyle name="Normal 3 3 3 5 12 2" xfId="0"/>
    <cellStyle name="Normal 3 3 3 5 13" xfId="0"/>
    <cellStyle name="Normal 3 3 3 5 13 2" xfId="0"/>
    <cellStyle name="Normal 3 3 3 5 14" xfId="0"/>
    <cellStyle name="Normal 3 3 3 5 2" xfId="0"/>
    <cellStyle name="Normal 3 3 3 5 2 10" xfId="0"/>
    <cellStyle name="Normal 3 3 3 5 2 2" xfId="0"/>
    <cellStyle name="Normal 3 3 3 5 2 2 2" xfId="0"/>
    <cellStyle name="Normal 3 3 3 5 2 2 2 2" xfId="0"/>
    <cellStyle name="Normal 3 3 3 5 2 2 2 2 2" xfId="0"/>
    <cellStyle name="Normal 3 3 3 5 2 2 2 2 2 2" xfId="0"/>
    <cellStyle name="Normal 3 3 3 5 2 2 2 2 2 2 2" xfId="0"/>
    <cellStyle name="Normal 3 3 3 5 2 2 2 2 2 3" xfId="0"/>
    <cellStyle name="Normal 3 3 3 5 2 2 2 2 3" xfId="0"/>
    <cellStyle name="Normal 3 3 3 5 2 2 2 2 3 2" xfId="0"/>
    <cellStyle name="Normal 3 3 3 5 2 2 2 2 4" xfId="0"/>
    <cellStyle name="Normal 3 3 3 5 2 2 2 3" xfId="0"/>
    <cellStyle name="Normal 3 3 3 5 2 2 2 3 2" xfId="0"/>
    <cellStyle name="Normal 3 3 3 5 2 2 2 3 2 2" xfId="0"/>
    <cellStyle name="Normal 3 3 3 5 2 2 2 3 2 2 2" xfId="0"/>
    <cellStyle name="Normal 3 3 3 5 2 2 2 3 2 3" xfId="0"/>
    <cellStyle name="Normal 3 3 3 5 2 2 2 3 3" xfId="0"/>
    <cellStyle name="Normal 3 3 3 5 2 2 2 3 3 2" xfId="0"/>
    <cellStyle name="Normal 3 3 3 5 2 2 2 3 4" xfId="0"/>
    <cellStyle name="Normal 3 3 3 5 2 2 2 4" xfId="0"/>
    <cellStyle name="Normal 3 3 3 5 2 2 2 4 2" xfId="0"/>
    <cellStyle name="Normal 3 3 3 5 2 2 2 4 2 2" xfId="0"/>
    <cellStyle name="Normal 3 3 3 5 2 2 2 4 3" xfId="0"/>
    <cellStyle name="Normal 3 3 3 5 2 2 2 5" xfId="0"/>
    <cellStyle name="Normal 3 3 3 5 2 2 2 5 2" xfId="0"/>
    <cellStyle name="Normal 3 3 3 5 2 2 2 6" xfId="0"/>
    <cellStyle name="Normal 3 3 3 5 2 2 3" xfId="0"/>
    <cellStyle name="Normal 3 3 3 5 2 2 3 2" xfId="0"/>
    <cellStyle name="Normal 3 3 3 5 2 2 3 2 2" xfId="0"/>
    <cellStyle name="Normal 3 3 3 5 2 2 3 2 2 2" xfId="0"/>
    <cellStyle name="Normal 3 3 3 5 2 2 3 2 3" xfId="0"/>
    <cellStyle name="Normal 3 3 3 5 2 2 3 3" xfId="0"/>
    <cellStyle name="Normal 3 3 3 5 2 2 3 3 2" xfId="0"/>
    <cellStyle name="Normal 3 3 3 5 2 2 3 4" xfId="0"/>
    <cellStyle name="Normal 3 3 3 5 2 2 4" xfId="0"/>
    <cellStyle name="Normal 3 3 3 5 2 2 4 2" xfId="0"/>
    <cellStyle name="Normal 3 3 3 5 2 2 4 2 2" xfId="0"/>
    <cellStyle name="Normal 3 3 3 5 2 2 4 2 2 2" xfId="0"/>
    <cellStyle name="Normal 3 3 3 5 2 2 4 2 3" xfId="0"/>
    <cellStyle name="Normal 3 3 3 5 2 2 4 3" xfId="0"/>
    <cellStyle name="Normal 3 3 3 5 2 2 4 3 2" xfId="0"/>
    <cellStyle name="Normal 3 3 3 5 2 2 4 4" xfId="0"/>
    <cellStyle name="Normal 3 3 3 5 2 2 5" xfId="0"/>
    <cellStyle name="Normal 3 3 3 5 2 2 5 2" xfId="0"/>
    <cellStyle name="Normal 3 3 3 5 2 2 5 2 2" xfId="0"/>
    <cellStyle name="Normal 3 3 3 5 2 2 5 2 2 2" xfId="0"/>
    <cellStyle name="Normal 3 3 3 5 2 2 5 2 3" xfId="0"/>
    <cellStyle name="Normal 3 3 3 5 2 2 5 3" xfId="0"/>
    <cellStyle name="Normal 3 3 3 5 2 2 5 3 2" xfId="0"/>
    <cellStyle name="Normal 3 3 3 5 2 2 5 4" xfId="0"/>
    <cellStyle name="Normal 3 3 3 5 2 2 6" xfId="0"/>
    <cellStyle name="Normal 3 3 3 5 2 2 6 2" xfId="0"/>
    <cellStyle name="Normal 3 3 3 5 2 2 6 2 2" xfId="0"/>
    <cellStyle name="Normal 3 3 3 5 2 2 6 3" xfId="0"/>
    <cellStyle name="Normal 3 3 3 5 2 2 7" xfId="0"/>
    <cellStyle name="Normal 3 3 3 5 2 2 7 2" xfId="0"/>
    <cellStyle name="Normal 3 3 3 5 2 2 8" xfId="0"/>
    <cellStyle name="Normal 3 3 3 5 2 3" xfId="0"/>
    <cellStyle name="Normal 3 3 3 5 2 3 2" xfId="0"/>
    <cellStyle name="Normal 3 3 3 5 2 3 2 2" xfId="0"/>
    <cellStyle name="Normal 3 3 3 5 2 3 2 2 2" xfId="0"/>
    <cellStyle name="Normal 3 3 3 5 2 3 2 2 2 2" xfId="0"/>
    <cellStyle name="Normal 3 3 3 5 2 3 2 2 3" xfId="0"/>
    <cellStyle name="Normal 3 3 3 5 2 3 2 3" xfId="0"/>
    <cellStyle name="Normal 3 3 3 5 2 3 2 3 2" xfId="0"/>
    <cellStyle name="Normal 3 3 3 5 2 3 2 4" xfId="0"/>
    <cellStyle name="Normal 3 3 3 5 2 3 3" xfId="0"/>
    <cellStyle name="Normal 3 3 3 5 2 3 3 2" xfId="0"/>
    <cellStyle name="Normal 3 3 3 5 2 3 3 2 2" xfId="0"/>
    <cellStyle name="Normal 3 3 3 5 2 3 3 2 2 2" xfId="0"/>
    <cellStyle name="Normal 3 3 3 5 2 3 3 2 3" xfId="0"/>
    <cellStyle name="Normal 3 3 3 5 2 3 3 3" xfId="0"/>
    <cellStyle name="Normal 3 3 3 5 2 3 3 3 2" xfId="0"/>
    <cellStyle name="Normal 3 3 3 5 2 3 3 4" xfId="0"/>
    <cellStyle name="Normal 3 3 3 5 2 3 4" xfId="0"/>
    <cellStyle name="Normal 3 3 3 5 2 3 4 2" xfId="0"/>
    <cellStyle name="Normal 3 3 3 5 2 3 4 2 2" xfId="0"/>
    <cellStyle name="Normal 3 3 3 5 2 3 4 3" xfId="0"/>
    <cellStyle name="Normal 3 3 3 5 2 3 5" xfId="0"/>
    <cellStyle name="Normal 3 3 3 5 2 3 5 2" xfId="0"/>
    <cellStyle name="Normal 3 3 3 5 2 3 6" xfId="0"/>
    <cellStyle name="Normal 3 3 3 5 2 4" xfId="0"/>
    <cellStyle name="Normal 3 3 3 5 2 4 2" xfId="0"/>
    <cellStyle name="Normal 3 3 3 5 2 4 2 2" xfId="0"/>
    <cellStyle name="Normal 3 3 3 5 2 4 2 2 2" xfId="0"/>
    <cellStyle name="Normal 3 3 3 5 2 4 2 2 2 2" xfId="0"/>
    <cellStyle name="Normal 3 3 3 5 2 4 2 2 3" xfId="0"/>
    <cellStyle name="Normal 3 3 3 5 2 4 2 3" xfId="0"/>
    <cellStyle name="Normal 3 3 3 5 2 4 2 3 2" xfId="0"/>
    <cellStyle name="Normal 3 3 3 5 2 4 2 4" xfId="0"/>
    <cellStyle name="Normal 3 3 3 5 2 4 3" xfId="0"/>
    <cellStyle name="Normal 3 3 3 5 2 4 3 2" xfId="0"/>
    <cellStyle name="Normal 3 3 3 5 2 4 3 2 2" xfId="0"/>
    <cellStyle name="Normal 3 3 3 5 2 4 3 2 2 2" xfId="0"/>
    <cellStyle name="Normal 3 3 3 5 2 4 3 2 3" xfId="0"/>
    <cellStyle name="Normal 3 3 3 5 2 4 3 3" xfId="0"/>
    <cellStyle name="Normal 3 3 3 5 2 4 3 3 2" xfId="0"/>
    <cellStyle name="Normal 3 3 3 5 2 4 3 4" xfId="0"/>
    <cellStyle name="Normal 3 3 3 5 2 4 4" xfId="0"/>
    <cellStyle name="Normal 3 3 3 5 2 4 4 2" xfId="0"/>
    <cellStyle name="Normal 3 3 3 5 2 4 4 2 2" xfId="0"/>
    <cellStyle name="Normal 3 3 3 5 2 4 4 3" xfId="0"/>
    <cellStyle name="Normal 3 3 3 5 2 4 5" xfId="0"/>
    <cellStyle name="Normal 3 3 3 5 2 4 5 2" xfId="0"/>
    <cellStyle name="Normal 3 3 3 5 2 4 6" xfId="0"/>
    <cellStyle name="Normal 3 3 3 5 2 5" xfId="0"/>
    <cellStyle name="Normal 3 3 3 5 2 5 2" xfId="0"/>
    <cellStyle name="Normal 3 3 3 5 2 5 2 2" xfId="0"/>
    <cellStyle name="Normal 3 3 3 5 2 5 2 2 2" xfId="0"/>
    <cellStyle name="Normal 3 3 3 5 2 5 2 3" xfId="0"/>
    <cellStyle name="Normal 3 3 3 5 2 5 3" xfId="0"/>
    <cellStyle name="Normal 3 3 3 5 2 5 3 2" xfId="0"/>
    <cellStyle name="Normal 3 3 3 5 2 5 4" xfId="0"/>
    <cellStyle name="Normal 3 3 3 5 2 6" xfId="0"/>
    <cellStyle name="Normal 3 3 3 5 2 6 2" xfId="0"/>
    <cellStyle name="Normal 3 3 3 5 2 6 2 2" xfId="0"/>
    <cellStyle name="Normal 3 3 3 5 2 6 2 2 2" xfId="0"/>
    <cellStyle name="Normal 3 3 3 5 2 6 2 3" xfId="0"/>
    <cellStyle name="Normal 3 3 3 5 2 6 3" xfId="0"/>
    <cellStyle name="Normal 3 3 3 5 2 6 3 2" xfId="0"/>
    <cellStyle name="Normal 3 3 3 5 2 6 4" xfId="0"/>
    <cellStyle name="Normal 3 3 3 5 2 7" xfId="0"/>
    <cellStyle name="Normal 3 3 3 5 2 7 2" xfId="0"/>
    <cellStyle name="Normal 3 3 3 5 2 7 2 2" xfId="0"/>
    <cellStyle name="Normal 3 3 3 5 2 7 2 2 2" xfId="0"/>
    <cellStyle name="Normal 3 3 3 5 2 7 2 3" xfId="0"/>
    <cellStyle name="Normal 3 3 3 5 2 7 3" xfId="0"/>
    <cellStyle name="Normal 3 3 3 5 2 7 3 2" xfId="0"/>
    <cellStyle name="Normal 3 3 3 5 2 7 4" xfId="0"/>
    <cellStyle name="Normal 3 3 3 5 2 8" xfId="0"/>
    <cellStyle name="Normal 3 3 3 5 2 8 2" xfId="0"/>
    <cellStyle name="Normal 3 3 3 5 2 8 2 2" xfId="0"/>
    <cellStyle name="Normal 3 3 3 5 2 8 3" xfId="0"/>
    <cellStyle name="Normal 3 3 3 5 2 9" xfId="0"/>
    <cellStyle name="Normal 3 3 3 5 2 9 2" xfId="0"/>
    <cellStyle name="Normal 3 3 3 5 3" xfId="0"/>
    <cellStyle name="Normal 3 3 3 5 3 10" xfId="0"/>
    <cellStyle name="Normal 3 3 3 5 3 2" xfId="0"/>
    <cellStyle name="Normal 3 3 3 5 3 2 2" xfId="0"/>
    <cellStyle name="Normal 3 3 3 5 3 2 2 2" xfId="0"/>
    <cellStyle name="Normal 3 3 3 5 3 2 2 2 2" xfId="0"/>
    <cellStyle name="Normal 3 3 3 5 3 2 2 2 2 2" xfId="0"/>
    <cellStyle name="Normal 3 3 3 5 3 2 2 2 2 2 2" xfId="0"/>
    <cellStyle name="Normal 3 3 3 5 3 2 2 2 2 3" xfId="0"/>
    <cellStyle name="Normal 3 3 3 5 3 2 2 2 3" xfId="0"/>
    <cellStyle name="Normal 3 3 3 5 3 2 2 2 3 2" xfId="0"/>
    <cellStyle name="Normal 3 3 3 5 3 2 2 2 4" xfId="0"/>
    <cellStyle name="Normal 3 3 3 5 3 2 2 3" xfId="0"/>
    <cellStyle name="Normal 3 3 3 5 3 2 2 3 2" xfId="0"/>
    <cellStyle name="Normal 3 3 3 5 3 2 2 3 2 2" xfId="0"/>
    <cellStyle name="Normal 3 3 3 5 3 2 2 3 2 2 2" xfId="0"/>
    <cellStyle name="Normal 3 3 3 5 3 2 2 3 2 3" xfId="0"/>
    <cellStyle name="Normal 3 3 3 5 3 2 2 3 3" xfId="0"/>
    <cellStyle name="Normal 3 3 3 5 3 2 2 3 3 2" xfId="0"/>
    <cellStyle name="Normal 3 3 3 5 3 2 2 3 4" xfId="0"/>
    <cellStyle name="Normal 3 3 3 5 3 2 2 4" xfId="0"/>
    <cellStyle name="Normal 3 3 3 5 3 2 2 4 2" xfId="0"/>
    <cellStyle name="Normal 3 3 3 5 3 2 2 4 2 2" xfId="0"/>
    <cellStyle name="Normal 3 3 3 5 3 2 2 4 3" xfId="0"/>
    <cellStyle name="Normal 3 3 3 5 3 2 2 5" xfId="0"/>
    <cellStyle name="Normal 3 3 3 5 3 2 2 5 2" xfId="0"/>
    <cellStyle name="Normal 3 3 3 5 3 2 2 6" xfId="0"/>
    <cellStyle name="Normal 3 3 3 5 3 2 3" xfId="0"/>
    <cellStyle name="Normal 3 3 3 5 3 2 3 2" xfId="0"/>
    <cellStyle name="Normal 3 3 3 5 3 2 3 2 2" xfId="0"/>
    <cellStyle name="Normal 3 3 3 5 3 2 3 2 2 2" xfId="0"/>
    <cellStyle name="Normal 3 3 3 5 3 2 3 2 3" xfId="0"/>
    <cellStyle name="Normal 3 3 3 5 3 2 3 3" xfId="0"/>
    <cellStyle name="Normal 3 3 3 5 3 2 3 3 2" xfId="0"/>
    <cellStyle name="Normal 3 3 3 5 3 2 3 4" xfId="0"/>
    <cellStyle name="Normal 3 3 3 5 3 2 4" xfId="0"/>
    <cellStyle name="Normal 3 3 3 5 3 2 4 2" xfId="0"/>
    <cellStyle name="Normal 3 3 3 5 3 2 4 2 2" xfId="0"/>
    <cellStyle name="Normal 3 3 3 5 3 2 4 2 2 2" xfId="0"/>
    <cellStyle name="Normal 3 3 3 5 3 2 4 2 3" xfId="0"/>
    <cellStyle name="Normal 3 3 3 5 3 2 4 3" xfId="0"/>
    <cellStyle name="Normal 3 3 3 5 3 2 4 3 2" xfId="0"/>
    <cellStyle name="Normal 3 3 3 5 3 2 4 4" xfId="0"/>
    <cellStyle name="Normal 3 3 3 5 3 2 5" xfId="0"/>
    <cellStyle name="Normal 3 3 3 5 3 2 5 2" xfId="0"/>
    <cellStyle name="Normal 3 3 3 5 3 2 5 2 2" xfId="0"/>
    <cellStyle name="Normal 3 3 3 5 3 2 5 2 2 2" xfId="0"/>
    <cellStyle name="Normal 3 3 3 5 3 2 5 2 3" xfId="0"/>
    <cellStyle name="Normal 3 3 3 5 3 2 5 3" xfId="0"/>
    <cellStyle name="Normal 3 3 3 5 3 2 5 3 2" xfId="0"/>
    <cellStyle name="Normal 3 3 3 5 3 2 5 4" xfId="0"/>
    <cellStyle name="Normal 3 3 3 5 3 2 6" xfId="0"/>
    <cellStyle name="Normal 3 3 3 5 3 2 6 2" xfId="0"/>
    <cellStyle name="Normal 3 3 3 5 3 2 6 2 2" xfId="0"/>
    <cellStyle name="Normal 3 3 3 5 3 2 6 3" xfId="0"/>
    <cellStyle name="Normal 3 3 3 5 3 2 7" xfId="0"/>
    <cellStyle name="Normal 3 3 3 5 3 2 7 2" xfId="0"/>
    <cellStyle name="Normal 3 3 3 5 3 2 8" xfId="0"/>
    <cellStyle name="Normal 3 3 3 5 3 3" xfId="0"/>
    <cellStyle name="Normal 3 3 3 5 3 3 2" xfId="0"/>
    <cellStyle name="Normal 3 3 3 5 3 3 2 2" xfId="0"/>
    <cellStyle name="Normal 3 3 3 5 3 3 2 2 2" xfId="0"/>
    <cellStyle name="Normal 3 3 3 5 3 3 2 2 2 2" xfId="0"/>
    <cellStyle name="Normal 3 3 3 5 3 3 2 2 3" xfId="0"/>
    <cellStyle name="Normal 3 3 3 5 3 3 2 3" xfId="0"/>
    <cellStyle name="Normal 3 3 3 5 3 3 2 3 2" xfId="0"/>
    <cellStyle name="Normal 3 3 3 5 3 3 2 4" xfId="0"/>
    <cellStyle name="Normal 3 3 3 5 3 3 3" xfId="0"/>
    <cellStyle name="Normal 3 3 3 5 3 3 3 2" xfId="0"/>
    <cellStyle name="Normal 3 3 3 5 3 3 3 2 2" xfId="0"/>
    <cellStyle name="Normal 3 3 3 5 3 3 3 2 2 2" xfId="0"/>
    <cellStyle name="Normal 3 3 3 5 3 3 3 2 3" xfId="0"/>
    <cellStyle name="Normal 3 3 3 5 3 3 3 3" xfId="0"/>
    <cellStyle name="Normal 3 3 3 5 3 3 3 3 2" xfId="0"/>
    <cellStyle name="Normal 3 3 3 5 3 3 3 4" xfId="0"/>
    <cellStyle name="Normal 3 3 3 5 3 3 4" xfId="0"/>
    <cellStyle name="Normal 3 3 3 5 3 3 4 2" xfId="0"/>
    <cellStyle name="Normal 3 3 3 5 3 3 4 2 2" xfId="0"/>
    <cellStyle name="Normal 3 3 3 5 3 3 4 3" xfId="0"/>
    <cellStyle name="Normal 3 3 3 5 3 3 5" xfId="0"/>
    <cellStyle name="Normal 3 3 3 5 3 3 5 2" xfId="0"/>
    <cellStyle name="Normal 3 3 3 5 3 3 6" xfId="0"/>
    <cellStyle name="Normal 3 3 3 5 3 4" xfId="0"/>
    <cellStyle name="Normal 3 3 3 5 3 4 2" xfId="0"/>
    <cellStyle name="Normal 3 3 3 5 3 4 2 2" xfId="0"/>
    <cellStyle name="Normal 3 3 3 5 3 4 2 2 2" xfId="0"/>
    <cellStyle name="Normal 3 3 3 5 3 4 2 2 2 2" xfId="0"/>
    <cellStyle name="Normal 3 3 3 5 3 4 2 2 3" xfId="0"/>
    <cellStyle name="Normal 3 3 3 5 3 4 2 3" xfId="0"/>
    <cellStyle name="Normal 3 3 3 5 3 4 2 3 2" xfId="0"/>
    <cellStyle name="Normal 3 3 3 5 3 4 2 4" xfId="0"/>
    <cellStyle name="Normal 3 3 3 5 3 4 3" xfId="0"/>
    <cellStyle name="Normal 3 3 3 5 3 4 3 2" xfId="0"/>
    <cellStyle name="Normal 3 3 3 5 3 4 3 2 2" xfId="0"/>
    <cellStyle name="Normal 3 3 3 5 3 4 3 2 2 2" xfId="0"/>
    <cellStyle name="Normal 3 3 3 5 3 4 3 2 3" xfId="0"/>
    <cellStyle name="Normal 3 3 3 5 3 4 3 3" xfId="0"/>
    <cellStyle name="Normal 3 3 3 5 3 4 3 3 2" xfId="0"/>
    <cellStyle name="Normal 3 3 3 5 3 4 3 4" xfId="0"/>
    <cellStyle name="Normal 3 3 3 5 3 4 4" xfId="0"/>
    <cellStyle name="Normal 3 3 3 5 3 4 4 2" xfId="0"/>
    <cellStyle name="Normal 3 3 3 5 3 4 4 2 2" xfId="0"/>
    <cellStyle name="Normal 3 3 3 5 3 4 4 3" xfId="0"/>
    <cellStyle name="Normal 3 3 3 5 3 4 5" xfId="0"/>
    <cellStyle name="Normal 3 3 3 5 3 4 5 2" xfId="0"/>
    <cellStyle name="Normal 3 3 3 5 3 4 6" xfId="0"/>
    <cellStyle name="Normal 3 3 3 5 3 5" xfId="0"/>
    <cellStyle name="Normal 3 3 3 5 3 5 2" xfId="0"/>
    <cellStyle name="Normal 3 3 3 5 3 5 2 2" xfId="0"/>
    <cellStyle name="Normal 3 3 3 5 3 5 2 2 2" xfId="0"/>
    <cellStyle name="Normal 3 3 3 5 3 5 2 3" xfId="0"/>
    <cellStyle name="Normal 3 3 3 5 3 5 3" xfId="0"/>
    <cellStyle name="Normal 3 3 3 5 3 5 3 2" xfId="0"/>
    <cellStyle name="Normal 3 3 3 5 3 5 4" xfId="0"/>
    <cellStyle name="Normal 3 3 3 5 3 6" xfId="0"/>
    <cellStyle name="Normal 3 3 3 5 3 6 2" xfId="0"/>
    <cellStyle name="Normal 3 3 3 5 3 6 2 2" xfId="0"/>
    <cellStyle name="Normal 3 3 3 5 3 6 2 2 2" xfId="0"/>
    <cellStyle name="Normal 3 3 3 5 3 6 2 3" xfId="0"/>
    <cellStyle name="Normal 3 3 3 5 3 6 3" xfId="0"/>
    <cellStyle name="Normal 3 3 3 5 3 6 3 2" xfId="0"/>
    <cellStyle name="Normal 3 3 3 5 3 6 4" xfId="0"/>
    <cellStyle name="Normal 3 3 3 5 3 7" xfId="0"/>
    <cellStyle name="Normal 3 3 3 5 3 7 2" xfId="0"/>
    <cellStyle name="Normal 3 3 3 5 3 7 2 2" xfId="0"/>
    <cellStyle name="Normal 3 3 3 5 3 7 2 2 2" xfId="0"/>
    <cellStyle name="Normal 3 3 3 5 3 7 2 3" xfId="0"/>
    <cellStyle name="Normal 3 3 3 5 3 7 3" xfId="0"/>
    <cellStyle name="Normal 3 3 3 5 3 7 3 2" xfId="0"/>
    <cellStyle name="Normal 3 3 3 5 3 7 4" xfId="0"/>
    <cellStyle name="Normal 3 3 3 5 3 8" xfId="0"/>
    <cellStyle name="Normal 3 3 3 5 3 8 2" xfId="0"/>
    <cellStyle name="Normal 3 3 3 5 3 8 2 2" xfId="0"/>
    <cellStyle name="Normal 3 3 3 5 3 8 3" xfId="0"/>
    <cellStyle name="Normal 3 3 3 5 3 9" xfId="0"/>
    <cellStyle name="Normal 3 3 3 5 3 9 2" xfId="0"/>
    <cellStyle name="Normal 3 3 3 5 4" xfId="0"/>
    <cellStyle name="Normal 3 3 3 5 4 2" xfId="0"/>
    <cellStyle name="Normal 3 3 3 5 4 2 2" xfId="0"/>
    <cellStyle name="Normal 3 3 3 5 4 2 2 2" xfId="0"/>
    <cellStyle name="Normal 3 3 3 5 4 2 2 2 2" xfId="0"/>
    <cellStyle name="Normal 3 3 3 5 4 2 2 2 2 2" xfId="0"/>
    <cellStyle name="Normal 3 3 3 5 4 2 2 2 3" xfId="0"/>
    <cellStyle name="Normal 3 3 3 5 4 2 2 3" xfId="0"/>
    <cellStyle name="Normal 3 3 3 5 4 2 2 3 2" xfId="0"/>
    <cellStyle name="Normal 3 3 3 5 4 2 2 4" xfId="0"/>
    <cellStyle name="Normal 3 3 3 5 4 2 3" xfId="0"/>
    <cellStyle name="Normal 3 3 3 5 4 2 3 2" xfId="0"/>
    <cellStyle name="Normal 3 3 3 5 4 2 3 2 2" xfId="0"/>
    <cellStyle name="Normal 3 3 3 5 4 2 3 2 2 2" xfId="0"/>
    <cellStyle name="Normal 3 3 3 5 4 2 3 2 3" xfId="0"/>
    <cellStyle name="Normal 3 3 3 5 4 2 3 3" xfId="0"/>
    <cellStyle name="Normal 3 3 3 5 4 2 3 3 2" xfId="0"/>
    <cellStyle name="Normal 3 3 3 5 4 2 3 4" xfId="0"/>
    <cellStyle name="Normal 3 3 3 5 4 2 4" xfId="0"/>
    <cellStyle name="Normal 3 3 3 5 4 2 4 2" xfId="0"/>
    <cellStyle name="Normal 3 3 3 5 4 2 4 2 2" xfId="0"/>
    <cellStyle name="Normal 3 3 3 5 4 2 4 3" xfId="0"/>
    <cellStyle name="Normal 3 3 3 5 4 2 5" xfId="0"/>
    <cellStyle name="Normal 3 3 3 5 4 2 5 2" xfId="0"/>
    <cellStyle name="Normal 3 3 3 5 4 2 6" xfId="0"/>
    <cellStyle name="Normal 3 3 3 5 4 3" xfId="0"/>
    <cellStyle name="Normal 3 3 3 5 4 3 2" xfId="0"/>
    <cellStyle name="Normal 3 3 3 5 4 3 2 2" xfId="0"/>
    <cellStyle name="Normal 3 3 3 5 4 3 2 2 2" xfId="0"/>
    <cellStyle name="Normal 3 3 3 5 4 3 2 3" xfId="0"/>
    <cellStyle name="Normal 3 3 3 5 4 3 3" xfId="0"/>
    <cellStyle name="Normal 3 3 3 5 4 3 3 2" xfId="0"/>
    <cellStyle name="Normal 3 3 3 5 4 3 4" xfId="0"/>
    <cellStyle name="Normal 3 3 3 5 4 4" xfId="0"/>
    <cellStyle name="Normal 3 3 3 5 4 4 2" xfId="0"/>
    <cellStyle name="Normal 3 3 3 5 4 4 2 2" xfId="0"/>
    <cellStyle name="Normal 3 3 3 5 4 4 2 2 2" xfId="0"/>
    <cellStyle name="Normal 3 3 3 5 4 4 2 3" xfId="0"/>
    <cellStyle name="Normal 3 3 3 5 4 4 3" xfId="0"/>
    <cellStyle name="Normal 3 3 3 5 4 4 3 2" xfId="0"/>
    <cellStyle name="Normal 3 3 3 5 4 4 4" xfId="0"/>
    <cellStyle name="Normal 3 3 3 5 4 5" xfId="0"/>
    <cellStyle name="Normal 3 3 3 5 4 5 2" xfId="0"/>
    <cellStyle name="Normal 3 3 3 5 4 5 2 2" xfId="0"/>
    <cellStyle name="Normal 3 3 3 5 4 5 2 2 2" xfId="0"/>
    <cellStyle name="Normal 3 3 3 5 4 5 2 3" xfId="0"/>
    <cellStyle name="Normal 3 3 3 5 4 5 3" xfId="0"/>
    <cellStyle name="Normal 3 3 3 5 4 5 3 2" xfId="0"/>
    <cellStyle name="Normal 3 3 3 5 4 5 4" xfId="0"/>
    <cellStyle name="Normal 3 3 3 5 4 6" xfId="0"/>
    <cellStyle name="Normal 3 3 3 5 4 6 2" xfId="0"/>
    <cellStyle name="Normal 3 3 3 5 4 6 2 2" xfId="0"/>
    <cellStyle name="Normal 3 3 3 5 4 6 3" xfId="0"/>
    <cellStyle name="Normal 3 3 3 5 4 7" xfId="0"/>
    <cellStyle name="Normal 3 3 3 5 4 7 2" xfId="0"/>
    <cellStyle name="Normal 3 3 3 5 4 8" xfId="0"/>
    <cellStyle name="Normal 3 3 3 5 5" xfId="0"/>
    <cellStyle name="Normal 3 3 3 5 5 2" xfId="0"/>
    <cellStyle name="Normal 3 3 3 5 5 2 2" xfId="0"/>
    <cellStyle name="Normal 3 3 3 5 5 2 2 2" xfId="0"/>
    <cellStyle name="Normal 3 3 3 5 5 2 2 2 2" xfId="0"/>
    <cellStyle name="Normal 3 3 3 5 5 2 2 3" xfId="0"/>
    <cellStyle name="Normal 3 3 3 5 5 2 3" xfId="0"/>
    <cellStyle name="Normal 3 3 3 5 5 2 3 2" xfId="0"/>
    <cellStyle name="Normal 3 3 3 5 5 2 4" xfId="0"/>
    <cellStyle name="Normal 3 3 3 5 5 3" xfId="0"/>
    <cellStyle name="Normal 3 3 3 5 5 3 2" xfId="0"/>
    <cellStyle name="Normal 3 3 3 5 5 3 2 2" xfId="0"/>
    <cellStyle name="Normal 3 3 3 5 5 3 2 2 2" xfId="0"/>
    <cellStyle name="Normal 3 3 3 5 5 3 2 3" xfId="0"/>
    <cellStyle name="Normal 3 3 3 5 5 3 3" xfId="0"/>
    <cellStyle name="Normal 3 3 3 5 5 3 3 2" xfId="0"/>
    <cellStyle name="Normal 3 3 3 5 5 3 4" xfId="0"/>
    <cellStyle name="Normal 3 3 3 5 5 4" xfId="0"/>
    <cellStyle name="Normal 3 3 3 5 5 4 2" xfId="0"/>
    <cellStyle name="Normal 3 3 3 5 5 4 2 2" xfId="0"/>
    <cellStyle name="Normal 3 3 3 5 5 4 3" xfId="0"/>
    <cellStyle name="Normal 3 3 3 5 5 5" xfId="0"/>
    <cellStyle name="Normal 3 3 3 5 5 5 2" xfId="0"/>
    <cellStyle name="Normal 3 3 3 5 5 6" xfId="0"/>
    <cellStyle name="Normal 3 3 3 5 6" xfId="0"/>
    <cellStyle name="Normal 3 3 3 5 6 2" xfId="0"/>
    <cellStyle name="Normal 3 3 3 5 6 2 2" xfId="0"/>
    <cellStyle name="Normal 3 3 3 5 6 2 2 2" xfId="0"/>
    <cellStyle name="Normal 3 3 3 5 6 2 2 2 2" xfId="0"/>
    <cellStyle name="Normal 3 3 3 5 6 2 2 3" xfId="0"/>
    <cellStyle name="Normal 3 3 3 5 6 2 3" xfId="0"/>
    <cellStyle name="Normal 3 3 3 5 6 2 3 2" xfId="0"/>
    <cellStyle name="Normal 3 3 3 5 6 2 4" xfId="0"/>
    <cellStyle name="Normal 3 3 3 5 6 3" xfId="0"/>
    <cellStyle name="Normal 3 3 3 5 6 3 2" xfId="0"/>
    <cellStyle name="Normal 3 3 3 5 6 3 2 2" xfId="0"/>
    <cellStyle name="Normal 3 3 3 5 6 3 2 2 2" xfId="0"/>
    <cellStyle name="Normal 3 3 3 5 6 3 2 3" xfId="0"/>
    <cellStyle name="Normal 3 3 3 5 6 3 3" xfId="0"/>
    <cellStyle name="Normal 3 3 3 5 6 3 3 2" xfId="0"/>
    <cellStyle name="Normal 3 3 3 5 6 3 4" xfId="0"/>
    <cellStyle name="Normal 3 3 3 5 6 4" xfId="0"/>
    <cellStyle name="Normal 3 3 3 5 6 4 2" xfId="0"/>
    <cellStyle name="Normal 3 3 3 5 6 4 2 2" xfId="0"/>
    <cellStyle name="Normal 3 3 3 5 6 4 3" xfId="0"/>
    <cellStyle name="Normal 3 3 3 5 6 5" xfId="0"/>
    <cellStyle name="Normal 3 3 3 5 6 5 2" xfId="0"/>
    <cellStyle name="Normal 3 3 3 5 6 6" xfId="0"/>
    <cellStyle name="Normal 3 3 3 5 7" xfId="0"/>
    <cellStyle name="Normal 3 3 3 5 7 2" xfId="0"/>
    <cellStyle name="Normal 3 3 3 5 7 2 2" xfId="0"/>
    <cellStyle name="Normal 3 3 3 5 7 2 2 2" xfId="0"/>
    <cellStyle name="Normal 3 3 3 5 7 2 3" xfId="0"/>
    <cellStyle name="Normal 3 3 3 5 7 3" xfId="0"/>
    <cellStyle name="Normal 3 3 3 5 7 3 2" xfId="0"/>
    <cellStyle name="Normal 3 3 3 5 7 4" xfId="0"/>
    <cellStyle name="Normal 3 3 3 5 8" xfId="0"/>
    <cellStyle name="Normal 3 3 3 5 8 2" xfId="0"/>
    <cellStyle name="Normal 3 3 3 5 8 2 2" xfId="0"/>
    <cellStyle name="Normal 3 3 3 5 8 2 2 2" xfId="0"/>
    <cellStyle name="Normal 3 3 3 5 8 2 3" xfId="0"/>
    <cellStyle name="Normal 3 3 3 5 8 3" xfId="0"/>
    <cellStyle name="Normal 3 3 3 5 8 3 2" xfId="0"/>
    <cellStyle name="Normal 3 3 3 5 8 4" xfId="0"/>
    <cellStyle name="Normal 3 3 3 5 9" xfId="0"/>
    <cellStyle name="Normal 3 3 3 5 9 2" xfId="0"/>
    <cellStyle name="Normal 3 3 3 5 9 2 2" xfId="0"/>
    <cellStyle name="Normal 3 3 3 5 9 2 2 2" xfId="0"/>
    <cellStyle name="Normal 3 3 3 5 9 2 3" xfId="0"/>
    <cellStyle name="Normal 3 3 3 5 9 3" xfId="0"/>
    <cellStyle name="Normal 3 3 3 5 9 3 2" xfId="0"/>
    <cellStyle name="Normal 3 3 3 5 9 4" xfId="0"/>
    <cellStyle name="Normal 3 3 3 6" xfId="0"/>
    <cellStyle name="Normal 3 3 3 6 10" xfId="0"/>
    <cellStyle name="Normal 3 3 3 6 10 2" xfId="0"/>
    <cellStyle name="Normal 3 3 3 6 11" xfId="0"/>
    <cellStyle name="Normal 3 3 3 6 11 2" xfId="0"/>
    <cellStyle name="Normal 3 3 3 6 12" xfId="0"/>
    <cellStyle name="Normal 3 3 3 6 2" xfId="0"/>
    <cellStyle name="Normal 3 3 3 6 2 2" xfId="0"/>
    <cellStyle name="Normal 3 3 3 6 2 2 2" xfId="0"/>
    <cellStyle name="Normal 3 3 3 6 2 2 2 2" xfId="0"/>
    <cellStyle name="Normal 3 3 3 6 2 2 2 2 2" xfId="0"/>
    <cellStyle name="Normal 3 3 3 6 2 2 2 2 2 2" xfId="0"/>
    <cellStyle name="Normal 3 3 3 6 2 2 2 2 3" xfId="0"/>
    <cellStyle name="Normal 3 3 3 6 2 2 2 3" xfId="0"/>
    <cellStyle name="Normal 3 3 3 6 2 2 2 3 2" xfId="0"/>
    <cellStyle name="Normal 3 3 3 6 2 2 2 4" xfId="0"/>
    <cellStyle name="Normal 3 3 3 6 2 2 3" xfId="0"/>
    <cellStyle name="Normal 3 3 3 6 2 2 3 2" xfId="0"/>
    <cellStyle name="Normal 3 3 3 6 2 2 3 2 2" xfId="0"/>
    <cellStyle name="Normal 3 3 3 6 2 2 3 2 2 2" xfId="0"/>
    <cellStyle name="Normal 3 3 3 6 2 2 3 2 3" xfId="0"/>
    <cellStyle name="Normal 3 3 3 6 2 2 3 3" xfId="0"/>
    <cellStyle name="Normal 3 3 3 6 2 2 3 3 2" xfId="0"/>
    <cellStyle name="Normal 3 3 3 6 2 2 3 4" xfId="0"/>
    <cellStyle name="Normal 3 3 3 6 2 2 4" xfId="0"/>
    <cellStyle name="Normal 3 3 3 6 2 2 4 2" xfId="0"/>
    <cellStyle name="Normal 3 3 3 6 2 2 4 2 2" xfId="0"/>
    <cellStyle name="Normal 3 3 3 6 2 2 4 3" xfId="0"/>
    <cellStyle name="Normal 3 3 3 6 2 2 5" xfId="0"/>
    <cellStyle name="Normal 3 3 3 6 2 2 5 2" xfId="0"/>
    <cellStyle name="Normal 3 3 3 6 2 2 6" xfId="0"/>
    <cellStyle name="Normal 3 3 3 6 2 3" xfId="0"/>
    <cellStyle name="Normal 3 3 3 6 2 3 2" xfId="0"/>
    <cellStyle name="Normal 3 3 3 6 2 3 2 2" xfId="0"/>
    <cellStyle name="Normal 3 3 3 6 2 3 2 2 2" xfId="0"/>
    <cellStyle name="Normal 3 3 3 6 2 3 2 3" xfId="0"/>
    <cellStyle name="Normal 3 3 3 6 2 3 3" xfId="0"/>
    <cellStyle name="Normal 3 3 3 6 2 3 3 2" xfId="0"/>
    <cellStyle name="Normal 3 3 3 6 2 3 4" xfId="0"/>
    <cellStyle name="Normal 3 3 3 6 2 4" xfId="0"/>
    <cellStyle name="Normal 3 3 3 6 2 4 2" xfId="0"/>
    <cellStyle name="Normal 3 3 3 6 2 4 2 2" xfId="0"/>
    <cellStyle name="Normal 3 3 3 6 2 4 2 2 2" xfId="0"/>
    <cellStyle name="Normal 3 3 3 6 2 4 2 3" xfId="0"/>
    <cellStyle name="Normal 3 3 3 6 2 4 3" xfId="0"/>
    <cellStyle name="Normal 3 3 3 6 2 4 3 2" xfId="0"/>
    <cellStyle name="Normal 3 3 3 6 2 4 4" xfId="0"/>
    <cellStyle name="Normal 3 3 3 6 2 5" xfId="0"/>
    <cellStyle name="Normal 3 3 3 6 2 5 2" xfId="0"/>
    <cellStyle name="Normal 3 3 3 6 2 5 2 2" xfId="0"/>
    <cellStyle name="Normal 3 3 3 6 2 5 2 2 2" xfId="0"/>
    <cellStyle name="Normal 3 3 3 6 2 5 2 3" xfId="0"/>
    <cellStyle name="Normal 3 3 3 6 2 5 3" xfId="0"/>
    <cellStyle name="Normal 3 3 3 6 2 5 3 2" xfId="0"/>
    <cellStyle name="Normal 3 3 3 6 2 5 4" xfId="0"/>
    <cellStyle name="Normal 3 3 3 6 2 6" xfId="0"/>
    <cellStyle name="Normal 3 3 3 6 2 6 2" xfId="0"/>
    <cellStyle name="Normal 3 3 3 6 2 6 2 2" xfId="0"/>
    <cellStyle name="Normal 3 3 3 6 2 6 3" xfId="0"/>
    <cellStyle name="Normal 3 3 3 6 2 7" xfId="0"/>
    <cellStyle name="Normal 3 3 3 6 2 7 2" xfId="0"/>
    <cellStyle name="Normal 3 3 3 6 2 8" xfId="0"/>
    <cellStyle name="Normal 3 3 3 6 3" xfId="0"/>
    <cellStyle name="Normal 3 3 3 6 3 2" xfId="0"/>
    <cellStyle name="Normal 3 3 3 6 3 2 2" xfId="0"/>
    <cellStyle name="Normal 3 3 3 6 3 2 2 2" xfId="0"/>
    <cellStyle name="Normal 3 3 3 6 3 2 2 2 2" xfId="0"/>
    <cellStyle name="Normal 3 3 3 6 3 2 2 2 2 2" xfId="0"/>
    <cellStyle name="Normal 3 3 3 6 3 2 2 2 3" xfId="0"/>
    <cellStyle name="Normal 3 3 3 6 3 2 2 3" xfId="0"/>
    <cellStyle name="Normal 3 3 3 6 3 2 2 3 2" xfId="0"/>
    <cellStyle name="Normal 3 3 3 6 3 2 2 4" xfId="0"/>
    <cellStyle name="Normal 3 3 3 6 3 2 3" xfId="0"/>
    <cellStyle name="Normal 3 3 3 6 3 2 3 2" xfId="0"/>
    <cellStyle name="Normal 3 3 3 6 3 2 3 2 2" xfId="0"/>
    <cellStyle name="Normal 3 3 3 6 3 2 3 2 2 2" xfId="0"/>
    <cellStyle name="Normal 3 3 3 6 3 2 3 2 3" xfId="0"/>
    <cellStyle name="Normal 3 3 3 6 3 2 3 3" xfId="0"/>
    <cellStyle name="Normal 3 3 3 6 3 2 3 3 2" xfId="0"/>
    <cellStyle name="Normal 3 3 3 6 3 2 3 4" xfId="0"/>
    <cellStyle name="Normal 3 3 3 6 3 2 4" xfId="0"/>
    <cellStyle name="Normal 3 3 3 6 3 2 4 2" xfId="0"/>
    <cellStyle name="Normal 3 3 3 6 3 2 4 2 2" xfId="0"/>
    <cellStyle name="Normal 3 3 3 6 3 2 4 3" xfId="0"/>
    <cellStyle name="Normal 3 3 3 6 3 2 5" xfId="0"/>
    <cellStyle name="Normal 3 3 3 6 3 2 5 2" xfId="0"/>
    <cellStyle name="Normal 3 3 3 6 3 2 6" xfId="0"/>
    <cellStyle name="Normal 3 3 3 6 3 3" xfId="0"/>
    <cellStyle name="Normal 3 3 3 6 3 3 2" xfId="0"/>
    <cellStyle name="Normal 3 3 3 6 3 3 2 2" xfId="0"/>
    <cellStyle name="Normal 3 3 3 6 3 3 2 2 2" xfId="0"/>
    <cellStyle name="Normal 3 3 3 6 3 3 2 3" xfId="0"/>
    <cellStyle name="Normal 3 3 3 6 3 3 3" xfId="0"/>
    <cellStyle name="Normal 3 3 3 6 3 3 3 2" xfId="0"/>
    <cellStyle name="Normal 3 3 3 6 3 3 4" xfId="0"/>
    <cellStyle name="Normal 3 3 3 6 3 4" xfId="0"/>
    <cellStyle name="Normal 3 3 3 6 3 4 2" xfId="0"/>
    <cellStyle name="Normal 3 3 3 6 3 4 2 2" xfId="0"/>
    <cellStyle name="Normal 3 3 3 6 3 4 2 2 2" xfId="0"/>
    <cellStyle name="Normal 3 3 3 6 3 4 2 3" xfId="0"/>
    <cellStyle name="Normal 3 3 3 6 3 4 3" xfId="0"/>
    <cellStyle name="Normal 3 3 3 6 3 4 3 2" xfId="0"/>
    <cellStyle name="Normal 3 3 3 6 3 4 4" xfId="0"/>
    <cellStyle name="Normal 3 3 3 6 3 5" xfId="0"/>
    <cellStyle name="Normal 3 3 3 6 3 5 2" xfId="0"/>
    <cellStyle name="Normal 3 3 3 6 3 5 2 2" xfId="0"/>
    <cellStyle name="Normal 3 3 3 6 3 5 2 2 2" xfId="0"/>
    <cellStyle name="Normal 3 3 3 6 3 5 2 3" xfId="0"/>
    <cellStyle name="Normal 3 3 3 6 3 5 3" xfId="0"/>
    <cellStyle name="Normal 3 3 3 6 3 5 3 2" xfId="0"/>
    <cellStyle name="Normal 3 3 3 6 3 5 4" xfId="0"/>
    <cellStyle name="Normal 3 3 3 6 3 6" xfId="0"/>
    <cellStyle name="Normal 3 3 3 6 3 6 2" xfId="0"/>
    <cellStyle name="Normal 3 3 3 6 3 6 2 2" xfId="0"/>
    <cellStyle name="Normal 3 3 3 6 3 6 3" xfId="0"/>
    <cellStyle name="Normal 3 3 3 6 3 7" xfId="0"/>
    <cellStyle name="Normal 3 3 3 6 3 7 2" xfId="0"/>
    <cellStyle name="Normal 3 3 3 6 3 8" xfId="0"/>
    <cellStyle name="Normal 3 3 3 6 4" xfId="0"/>
    <cellStyle name="Normal 3 3 3 6 4 2" xfId="0"/>
    <cellStyle name="Normal 3 3 3 6 4 2 2" xfId="0"/>
    <cellStyle name="Normal 3 3 3 6 4 2 2 2" xfId="0"/>
    <cellStyle name="Normal 3 3 3 6 4 2 2 2 2" xfId="0"/>
    <cellStyle name="Normal 3 3 3 6 4 2 2 3" xfId="0"/>
    <cellStyle name="Normal 3 3 3 6 4 2 3" xfId="0"/>
    <cellStyle name="Normal 3 3 3 6 4 2 3 2" xfId="0"/>
    <cellStyle name="Normal 3 3 3 6 4 2 4" xfId="0"/>
    <cellStyle name="Normal 3 3 3 6 4 3" xfId="0"/>
    <cellStyle name="Normal 3 3 3 6 4 3 2" xfId="0"/>
    <cellStyle name="Normal 3 3 3 6 4 3 2 2" xfId="0"/>
    <cellStyle name="Normal 3 3 3 6 4 3 2 2 2" xfId="0"/>
    <cellStyle name="Normal 3 3 3 6 4 3 2 3" xfId="0"/>
    <cellStyle name="Normal 3 3 3 6 4 3 3" xfId="0"/>
    <cellStyle name="Normal 3 3 3 6 4 3 3 2" xfId="0"/>
    <cellStyle name="Normal 3 3 3 6 4 3 4" xfId="0"/>
    <cellStyle name="Normal 3 3 3 6 4 4" xfId="0"/>
    <cellStyle name="Normal 3 3 3 6 4 4 2" xfId="0"/>
    <cellStyle name="Normal 3 3 3 6 4 4 2 2" xfId="0"/>
    <cellStyle name="Normal 3 3 3 6 4 4 3" xfId="0"/>
    <cellStyle name="Normal 3 3 3 6 4 5" xfId="0"/>
    <cellStyle name="Normal 3 3 3 6 4 5 2" xfId="0"/>
    <cellStyle name="Normal 3 3 3 6 4 6" xfId="0"/>
    <cellStyle name="Normal 3 3 3 6 5" xfId="0"/>
    <cellStyle name="Normal 3 3 3 6 5 2" xfId="0"/>
    <cellStyle name="Normal 3 3 3 6 5 2 2" xfId="0"/>
    <cellStyle name="Normal 3 3 3 6 5 2 2 2" xfId="0"/>
    <cellStyle name="Normal 3 3 3 6 5 2 2 2 2" xfId="0"/>
    <cellStyle name="Normal 3 3 3 6 5 2 2 3" xfId="0"/>
    <cellStyle name="Normal 3 3 3 6 5 2 3" xfId="0"/>
    <cellStyle name="Normal 3 3 3 6 5 2 3 2" xfId="0"/>
    <cellStyle name="Normal 3 3 3 6 5 2 4" xfId="0"/>
    <cellStyle name="Normal 3 3 3 6 5 3" xfId="0"/>
    <cellStyle name="Normal 3 3 3 6 5 3 2" xfId="0"/>
    <cellStyle name="Normal 3 3 3 6 5 3 2 2" xfId="0"/>
    <cellStyle name="Normal 3 3 3 6 5 3 2 2 2" xfId="0"/>
    <cellStyle name="Normal 3 3 3 6 5 3 2 3" xfId="0"/>
    <cellStyle name="Normal 3 3 3 6 5 3 3" xfId="0"/>
    <cellStyle name="Normal 3 3 3 6 5 3 3 2" xfId="0"/>
    <cellStyle name="Normal 3 3 3 6 5 3 4" xfId="0"/>
    <cellStyle name="Normal 3 3 3 6 5 4" xfId="0"/>
    <cellStyle name="Normal 3 3 3 6 5 4 2" xfId="0"/>
    <cellStyle name="Normal 3 3 3 6 5 4 2 2" xfId="0"/>
    <cellStyle name="Normal 3 3 3 6 5 4 3" xfId="0"/>
    <cellStyle name="Normal 3 3 3 6 5 5" xfId="0"/>
    <cellStyle name="Normal 3 3 3 6 5 5 2" xfId="0"/>
    <cellStyle name="Normal 3 3 3 6 5 6" xfId="0"/>
    <cellStyle name="Normal 3 3 3 6 6" xfId="0"/>
    <cellStyle name="Normal 3 3 3 6 6 2" xfId="0"/>
    <cellStyle name="Normal 3 3 3 6 6 2 2" xfId="0"/>
    <cellStyle name="Normal 3 3 3 6 6 2 2 2" xfId="0"/>
    <cellStyle name="Normal 3 3 3 6 6 2 3" xfId="0"/>
    <cellStyle name="Normal 3 3 3 6 6 3" xfId="0"/>
    <cellStyle name="Normal 3 3 3 6 6 3 2" xfId="0"/>
    <cellStyle name="Normal 3 3 3 6 6 4" xfId="0"/>
    <cellStyle name="Normal 3 3 3 6 7" xfId="0"/>
    <cellStyle name="Normal 3 3 3 6 7 2" xfId="0"/>
    <cellStyle name="Normal 3 3 3 6 7 2 2" xfId="0"/>
    <cellStyle name="Normal 3 3 3 6 7 2 2 2" xfId="0"/>
    <cellStyle name="Normal 3 3 3 6 7 2 3" xfId="0"/>
    <cellStyle name="Normal 3 3 3 6 7 3" xfId="0"/>
    <cellStyle name="Normal 3 3 3 6 7 3 2" xfId="0"/>
    <cellStyle name="Normal 3 3 3 6 7 4" xfId="0"/>
    <cellStyle name="Normal 3 3 3 6 8" xfId="0"/>
    <cellStyle name="Normal 3 3 3 6 8 2" xfId="0"/>
    <cellStyle name="Normal 3 3 3 6 8 2 2" xfId="0"/>
    <cellStyle name="Normal 3 3 3 6 8 2 2 2" xfId="0"/>
    <cellStyle name="Normal 3 3 3 6 8 2 3" xfId="0"/>
    <cellStyle name="Normal 3 3 3 6 8 3" xfId="0"/>
    <cellStyle name="Normal 3 3 3 6 8 3 2" xfId="0"/>
    <cellStyle name="Normal 3 3 3 6 8 4" xfId="0"/>
    <cellStyle name="Normal 3 3 3 6 9" xfId="0"/>
    <cellStyle name="Normal 3 3 3 6 9 2" xfId="0"/>
    <cellStyle name="Normal 3 3 3 6 9 2 2" xfId="0"/>
    <cellStyle name="Normal 3 3 3 6 9 3" xfId="0"/>
    <cellStyle name="Normal 3 3 3 7" xfId="0"/>
    <cellStyle name="Normal 3 3 3 7 10" xfId="0"/>
    <cellStyle name="Normal 3 3 3 7 2" xfId="0"/>
    <cellStyle name="Normal 3 3 3 7 2 2" xfId="0"/>
    <cellStyle name="Normal 3 3 3 7 2 2 2" xfId="0"/>
    <cellStyle name="Normal 3 3 3 7 2 2 2 2" xfId="0"/>
    <cellStyle name="Normal 3 3 3 7 2 2 2 2 2" xfId="0"/>
    <cellStyle name="Normal 3 3 3 7 2 2 2 2 2 2" xfId="0"/>
    <cellStyle name="Normal 3 3 3 7 2 2 2 2 3" xfId="0"/>
    <cellStyle name="Normal 3 3 3 7 2 2 2 3" xfId="0"/>
    <cellStyle name="Normal 3 3 3 7 2 2 2 3 2" xfId="0"/>
    <cellStyle name="Normal 3 3 3 7 2 2 2 4" xfId="0"/>
    <cellStyle name="Normal 3 3 3 7 2 2 3" xfId="0"/>
    <cellStyle name="Normal 3 3 3 7 2 2 3 2" xfId="0"/>
    <cellStyle name="Normal 3 3 3 7 2 2 3 2 2" xfId="0"/>
    <cellStyle name="Normal 3 3 3 7 2 2 3 2 2 2" xfId="0"/>
    <cellStyle name="Normal 3 3 3 7 2 2 3 2 3" xfId="0"/>
    <cellStyle name="Normal 3 3 3 7 2 2 3 3" xfId="0"/>
    <cellStyle name="Normal 3 3 3 7 2 2 3 3 2" xfId="0"/>
    <cellStyle name="Normal 3 3 3 7 2 2 3 4" xfId="0"/>
    <cellStyle name="Normal 3 3 3 7 2 2 4" xfId="0"/>
    <cellStyle name="Normal 3 3 3 7 2 2 4 2" xfId="0"/>
    <cellStyle name="Normal 3 3 3 7 2 2 4 2 2" xfId="0"/>
    <cellStyle name="Normal 3 3 3 7 2 2 4 3" xfId="0"/>
    <cellStyle name="Normal 3 3 3 7 2 2 5" xfId="0"/>
    <cellStyle name="Normal 3 3 3 7 2 2 5 2" xfId="0"/>
    <cellStyle name="Normal 3 3 3 7 2 2 6" xfId="0"/>
    <cellStyle name="Normal 3 3 3 7 2 3" xfId="0"/>
    <cellStyle name="Normal 3 3 3 7 2 3 2" xfId="0"/>
    <cellStyle name="Normal 3 3 3 7 2 3 2 2" xfId="0"/>
    <cellStyle name="Normal 3 3 3 7 2 3 2 2 2" xfId="0"/>
    <cellStyle name="Normal 3 3 3 7 2 3 2 3" xfId="0"/>
    <cellStyle name="Normal 3 3 3 7 2 3 3" xfId="0"/>
    <cellStyle name="Normal 3 3 3 7 2 3 3 2" xfId="0"/>
    <cellStyle name="Normal 3 3 3 7 2 3 4" xfId="0"/>
    <cellStyle name="Normal 3 3 3 7 2 4" xfId="0"/>
    <cellStyle name="Normal 3 3 3 7 2 4 2" xfId="0"/>
    <cellStyle name="Normal 3 3 3 7 2 4 2 2" xfId="0"/>
    <cellStyle name="Normal 3 3 3 7 2 4 2 2 2" xfId="0"/>
    <cellStyle name="Normal 3 3 3 7 2 4 2 3" xfId="0"/>
    <cellStyle name="Normal 3 3 3 7 2 4 3" xfId="0"/>
    <cellStyle name="Normal 3 3 3 7 2 4 3 2" xfId="0"/>
    <cellStyle name="Normal 3 3 3 7 2 4 4" xfId="0"/>
    <cellStyle name="Normal 3 3 3 7 2 5" xfId="0"/>
    <cellStyle name="Normal 3 3 3 7 2 5 2" xfId="0"/>
    <cellStyle name="Normal 3 3 3 7 2 5 2 2" xfId="0"/>
    <cellStyle name="Normal 3 3 3 7 2 5 2 2 2" xfId="0"/>
    <cellStyle name="Normal 3 3 3 7 2 5 2 3" xfId="0"/>
    <cellStyle name="Normal 3 3 3 7 2 5 3" xfId="0"/>
    <cellStyle name="Normal 3 3 3 7 2 5 3 2" xfId="0"/>
    <cellStyle name="Normal 3 3 3 7 2 5 4" xfId="0"/>
    <cellStyle name="Normal 3 3 3 7 2 6" xfId="0"/>
    <cellStyle name="Normal 3 3 3 7 2 6 2" xfId="0"/>
    <cellStyle name="Normal 3 3 3 7 2 6 2 2" xfId="0"/>
    <cellStyle name="Normal 3 3 3 7 2 6 3" xfId="0"/>
    <cellStyle name="Normal 3 3 3 7 2 7" xfId="0"/>
    <cellStyle name="Normal 3 3 3 7 2 7 2" xfId="0"/>
    <cellStyle name="Normal 3 3 3 7 2 8" xfId="0"/>
    <cellStyle name="Normal 3 3 3 7 3" xfId="0"/>
    <cellStyle name="Normal 3 3 3 7 3 2" xfId="0"/>
    <cellStyle name="Normal 3 3 3 7 3 2 2" xfId="0"/>
    <cellStyle name="Normal 3 3 3 7 3 2 2 2" xfId="0"/>
    <cellStyle name="Normal 3 3 3 7 3 2 2 2 2" xfId="0"/>
    <cellStyle name="Normal 3 3 3 7 3 2 2 3" xfId="0"/>
    <cellStyle name="Normal 3 3 3 7 3 2 3" xfId="0"/>
    <cellStyle name="Normal 3 3 3 7 3 2 3 2" xfId="0"/>
    <cellStyle name="Normal 3 3 3 7 3 2 4" xfId="0"/>
    <cellStyle name="Normal 3 3 3 7 3 3" xfId="0"/>
    <cellStyle name="Normal 3 3 3 7 3 3 2" xfId="0"/>
    <cellStyle name="Normal 3 3 3 7 3 3 2 2" xfId="0"/>
    <cellStyle name="Normal 3 3 3 7 3 3 2 2 2" xfId="0"/>
    <cellStyle name="Normal 3 3 3 7 3 3 2 3" xfId="0"/>
    <cellStyle name="Normal 3 3 3 7 3 3 3" xfId="0"/>
    <cellStyle name="Normal 3 3 3 7 3 3 3 2" xfId="0"/>
    <cellStyle name="Normal 3 3 3 7 3 3 4" xfId="0"/>
    <cellStyle name="Normal 3 3 3 7 3 4" xfId="0"/>
    <cellStyle name="Normal 3 3 3 7 3 4 2" xfId="0"/>
    <cellStyle name="Normal 3 3 3 7 3 4 2 2" xfId="0"/>
    <cellStyle name="Normal 3 3 3 7 3 4 3" xfId="0"/>
    <cellStyle name="Normal 3 3 3 7 3 5" xfId="0"/>
    <cellStyle name="Normal 3 3 3 7 3 5 2" xfId="0"/>
    <cellStyle name="Normal 3 3 3 7 3 6" xfId="0"/>
    <cellStyle name="Normal 3 3 3 7 4" xfId="0"/>
    <cellStyle name="Normal 3 3 3 7 4 2" xfId="0"/>
    <cellStyle name="Normal 3 3 3 7 4 2 2" xfId="0"/>
    <cellStyle name="Normal 3 3 3 7 4 2 2 2" xfId="0"/>
    <cellStyle name="Normal 3 3 3 7 4 2 2 2 2" xfId="0"/>
    <cellStyle name="Normal 3 3 3 7 4 2 2 3" xfId="0"/>
    <cellStyle name="Normal 3 3 3 7 4 2 3" xfId="0"/>
    <cellStyle name="Normal 3 3 3 7 4 2 3 2" xfId="0"/>
    <cellStyle name="Normal 3 3 3 7 4 2 4" xfId="0"/>
    <cellStyle name="Normal 3 3 3 7 4 3" xfId="0"/>
    <cellStyle name="Normal 3 3 3 7 4 3 2" xfId="0"/>
    <cellStyle name="Normal 3 3 3 7 4 3 2 2" xfId="0"/>
    <cellStyle name="Normal 3 3 3 7 4 3 2 2 2" xfId="0"/>
    <cellStyle name="Normal 3 3 3 7 4 3 2 3" xfId="0"/>
    <cellStyle name="Normal 3 3 3 7 4 3 3" xfId="0"/>
    <cellStyle name="Normal 3 3 3 7 4 3 3 2" xfId="0"/>
    <cellStyle name="Normal 3 3 3 7 4 3 4" xfId="0"/>
    <cellStyle name="Normal 3 3 3 7 4 4" xfId="0"/>
    <cellStyle name="Normal 3 3 3 7 4 4 2" xfId="0"/>
    <cellStyle name="Normal 3 3 3 7 4 4 2 2" xfId="0"/>
    <cellStyle name="Normal 3 3 3 7 4 4 3" xfId="0"/>
    <cellStyle name="Normal 3 3 3 7 4 5" xfId="0"/>
    <cellStyle name="Normal 3 3 3 7 4 5 2" xfId="0"/>
    <cellStyle name="Normal 3 3 3 7 4 6" xfId="0"/>
    <cellStyle name="Normal 3 3 3 7 5" xfId="0"/>
    <cellStyle name="Normal 3 3 3 7 5 2" xfId="0"/>
    <cellStyle name="Normal 3 3 3 7 5 2 2" xfId="0"/>
    <cellStyle name="Normal 3 3 3 7 5 2 2 2" xfId="0"/>
    <cellStyle name="Normal 3 3 3 7 5 2 3" xfId="0"/>
    <cellStyle name="Normal 3 3 3 7 5 3" xfId="0"/>
    <cellStyle name="Normal 3 3 3 7 5 3 2" xfId="0"/>
    <cellStyle name="Normal 3 3 3 7 5 4" xfId="0"/>
    <cellStyle name="Normal 3 3 3 7 6" xfId="0"/>
    <cellStyle name="Normal 3 3 3 7 6 2" xfId="0"/>
    <cellStyle name="Normal 3 3 3 7 6 2 2" xfId="0"/>
    <cellStyle name="Normal 3 3 3 7 6 2 2 2" xfId="0"/>
    <cellStyle name="Normal 3 3 3 7 6 2 3" xfId="0"/>
    <cellStyle name="Normal 3 3 3 7 6 3" xfId="0"/>
    <cellStyle name="Normal 3 3 3 7 6 3 2" xfId="0"/>
    <cellStyle name="Normal 3 3 3 7 6 4" xfId="0"/>
    <cellStyle name="Normal 3 3 3 7 7" xfId="0"/>
    <cellStyle name="Normal 3 3 3 7 7 2" xfId="0"/>
    <cellStyle name="Normal 3 3 3 7 7 2 2" xfId="0"/>
    <cellStyle name="Normal 3 3 3 7 7 2 2 2" xfId="0"/>
    <cellStyle name="Normal 3 3 3 7 7 2 3" xfId="0"/>
    <cellStyle name="Normal 3 3 3 7 7 3" xfId="0"/>
    <cellStyle name="Normal 3 3 3 7 7 3 2" xfId="0"/>
    <cellStyle name="Normal 3 3 3 7 7 4" xfId="0"/>
    <cellStyle name="Normal 3 3 3 7 8" xfId="0"/>
    <cellStyle name="Normal 3 3 3 7 8 2" xfId="0"/>
    <cellStyle name="Normal 3 3 3 7 8 2 2" xfId="0"/>
    <cellStyle name="Normal 3 3 3 7 8 3" xfId="0"/>
    <cellStyle name="Normal 3 3 3 7 9" xfId="0"/>
    <cellStyle name="Normal 3 3 3 7 9 2" xfId="0"/>
    <cellStyle name="Normal 3 3 3 8" xfId="0"/>
    <cellStyle name="Normal 3 3 3 8 10" xfId="0"/>
    <cellStyle name="Normal 3 3 3 8 2" xfId="0"/>
    <cellStyle name="Normal 3 3 3 8 2 2" xfId="0"/>
    <cellStyle name="Normal 3 3 3 8 2 2 2" xfId="0"/>
    <cellStyle name="Normal 3 3 3 8 2 2 2 2" xfId="0"/>
    <cellStyle name="Normal 3 3 3 8 2 2 2 2 2" xfId="0"/>
    <cellStyle name="Normal 3 3 3 8 2 2 2 2 2 2" xfId="0"/>
    <cellStyle name="Normal 3 3 3 8 2 2 2 2 3" xfId="0"/>
    <cellStyle name="Normal 3 3 3 8 2 2 2 3" xfId="0"/>
    <cellStyle name="Normal 3 3 3 8 2 2 2 3 2" xfId="0"/>
    <cellStyle name="Normal 3 3 3 8 2 2 2 4" xfId="0"/>
    <cellStyle name="Normal 3 3 3 8 2 2 3" xfId="0"/>
    <cellStyle name="Normal 3 3 3 8 2 2 3 2" xfId="0"/>
    <cellStyle name="Normal 3 3 3 8 2 2 3 2 2" xfId="0"/>
    <cellStyle name="Normal 3 3 3 8 2 2 3 2 2 2" xfId="0"/>
    <cellStyle name="Normal 3 3 3 8 2 2 3 2 3" xfId="0"/>
    <cellStyle name="Normal 3 3 3 8 2 2 3 3" xfId="0"/>
    <cellStyle name="Normal 3 3 3 8 2 2 3 3 2" xfId="0"/>
    <cellStyle name="Normal 3 3 3 8 2 2 3 4" xfId="0"/>
    <cellStyle name="Normal 3 3 3 8 2 2 4" xfId="0"/>
    <cellStyle name="Normal 3 3 3 8 2 2 4 2" xfId="0"/>
    <cellStyle name="Normal 3 3 3 8 2 2 4 2 2" xfId="0"/>
    <cellStyle name="Normal 3 3 3 8 2 2 4 3" xfId="0"/>
    <cellStyle name="Normal 3 3 3 8 2 2 5" xfId="0"/>
    <cellStyle name="Normal 3 3 3 8 2 2 5 2" xfId="0"/>
    <cellStyle name="Normal 3 3 3 8 2 2 6" xfId="0"/>
    <cellStyle name="Normal 3 3 3 8 2 3" xfId="0"/>
    <cellStyle name="Normal 3 3 3 8 2 3 2" xfId="0"/>
    <cellStyle name="Normal 3 3 3 8 2 3 2 2" xfId="0"/>
    <cellStyle name="Normal 3 3 3 8 2 3 2 2 2" xfId="0"/>
    <cellStyle name="Normal 3 3 3 8 2 3 2 3" xfId="0"/>
    <cellStyle name="Normal 3 3 3 8 2 3 3" xfId="0"/>
    <cellStyle name="Normal 3 3 3 8 2 3 3 2" xfId="0"/>
    <cellStyle name="Normal 3 3 3 8 2 3 4" xfId="0"/>
    <cellStyle name="Normal 3 3 3 8 2 4" xfId="0"/>
    <cellStyle name="Normal 3 3 3 8 2 4 2" xfId="0"/>
    <cellStyle name="Normal 3 3 3 8 2 4 2 2" xfId="0"/>
    <cellStyle name="Normal 3 3 3 8 2 4 2 2 2" xfId="0"/>
    <cellStyle name="Normal 3 3 3 8 2 4 2 3" xfId="0"/>
    <cellStyle name="Normal 3 3 3 8 2 4 3" xfId="0"/>
    <cellStyle name="Normal 3 3 3 8 2 4 3 2" xfId="0"/>
    <cellStyle name="Normal 3 3 3 8 2 4 4" xfId="0"/>
    <cellStyle name="Normal 3 3 3 8 2 5" xfId="0"/>
    <cellStyle name="Normal 3 3 3 8 2 5 2" xfId="0"/>
    <cellStyle name="Normal 3 3 3 8 2 5 2 2" xfId="0"/>
    <cellStyle name="Normal 3 3 3 8 2 5 2 2 2" xfId="0"/>
    <cellStyle name="Normal 3 3 3 8 2 5 2 3" xfId="0"/>
    <cellStyle name="Normal 3 3 3 8 2 5 3" xfId="0"/>
    <cellStyle name="Normal 3 3 3 8 2 5 3 2" xfId="0"/>
    <cellStyle name="Normal 3 3 3 8 2 5 4" xfId="0"/>
    <cellStyle name="Normal 3 3 3 8 2 6" xfId="0"/>
    <cellStyle name="Normal 3 3 3 8 2 6 2" xfId="0"/>
    <cellStyle name="Normal 3 3 3 8 2 6 2 2" xfId="0"/>
    <cellStyle name="Normal 3 3 3 8 2 6 3" xfId="0"/>
    <cellStyle name="Normal 3 3 3 8 2 7" xfId="0"/>
    <cellStyle name="Normal 3 3 3 8 2 7 2" xfId="0"/>
    <cellStyle name="Normal 3 3 3 8 2 8" xfId="0"/>
    <cellStyle name="Normal 3 3 3 8 3" xfId="0"/>
    <cellStyle name="Normal 3 3 3 8 3 2" xfId="0"/>
    <cellStyle name="Normal 3 3 3 8 3 2 2" xfId="0"/>
    <cellStyle name="Normal 3 3 3 8 3 2 2 2" xfId="0"/>
    <cellStyle name="Normal 3 3 3 8 3 2 2 2 2" xfId="0"/>
    <cellStyle name="Normal 3 3 3 8 3 2 2 3" xfId="0"/>
    <cellStyle name="Normal 3 3 3 8 3 2 3" xfId="0"/>
    <cellStyle name="Normal 3 3 3 8 3 2 3 2" xfId="0"/>
    <cellStyle name="Normal 3 3 3 8 3 2 4" xfId="0"/>
    <cellStyle name="Normal 3 3 3 8 3 3" xfId="0"/>
    <cellStyle name="Normal 3 3 3 8 3 3 2" xfId="0"/>
    <cellStyle name="Normal 3 3 3 8 3 3 2 2" xfId="0"/>
    <cellStyle name="Normal 3 3 3 8 3 3 2 2 2" xfId="0"/>
    <cellStyle name="Normal 3 3 3 8 3 3 2 3" xfId="0"/>
    <cellStyle name="Normal 3 3 3 8 3 3 3" xfId="0"/>
    <cellStyle name="Normal 3 3 3 8 3 3 3 2" xfId="0"/>
    <cellStyle name="Normal 3 3 3 8 3 3 4" xfId="0"/>
    <cellStyle name="Normal 3 3 3 8 3 4" xfId="0"/>
    <cellStyle name="Normal 3 3 3 8 3 4 2" xfId="0"/>
    <cellStyle name="Normal 3 3 3 8 3 4 2 2" xfId="0"/>
    <cellStyle name="Normal 3 3 3 8 3 4 3" xfId="0"/>
    <cellStyle name="Normal 3 3 3 8 3 5" xfId="0"/>
    <cellStyle name="Normal 3 3 3 8 3 5 2" xfId="0"/>
    <cellStyle name="Normal 3 3 3 8 3 6" xfId="0"/>
    <cellStyle name="Normal 3 3 3 8 4" xfId="0"/>
    <cellStyle name="Normal 3 3 3 8 4 2" xfId="0"/>
    <cellStyle name="Normal 3 3 3 8 4 2 2" xfId="0"/>
    <cellStyle name="Normal 3 3 3 8 4 2 2 2" xfId="0"/>
    <cellStyle name="Normal 3 3 3 8 4 2 2 2 2" xfId="0"/>
    <cellStyle name="Normal 3 3 3 8 4 2 2 3" xfId="0"/>
    <cellStyle name="Normal 3 3 3 8 4 2 3" xfId="0"/>
    <cellStyle name="Normal 3 3 3 8 4 2 3 2" xfId="0"/>
    <cellStyle name="Normal 3 3 3 8 4 2 4" xfId="0"/>
    <cellStyle name="Normal 3 3 3 8 4 3" xfId="0"/>
    <cellStyle name="Normal 3 3 3 8 4 3 2" xfId="0"/>
    <cellStyle name="Normal 3 3 3 8 4 3 2 2" xfId="0"/>
    <cellStyle name="Normal 3 3 3 8 4 3 2 2 2" xfId="0"/>
    <cellStyle name="Normal 3 3 3 8 4 3 2 3" xfId="0"/>
    <cellStyle name="Normal 3 3 3 8 4 3 3" xfId="0"/>
    <cellStyle name="Normal 3 3 3 8 4 3 3 2" xfId="0"/>
    <cellStyle name="Normal 3 3 3 8 4 3 4" xfId="0"/>
    <cellStyle name="Normal 3 3 3 8 4 4" xfId="0"/>
    <cellStyle name="Normal 3 3 3 8 4 4 2" xfId="0"/>
    <cellStyle name="Normal 3 3 3 8 4 4 2 2" xfId="0"/>
    <cellStyle name="Normal 3 3 3 8 4 4 3" xfId="0"/>
    <cellStyle name="Normal 3 3 3 8 4 5" xfId="0"/>
    <cellStyle name="Normal 3 3 3 8 4 5 2" xfId="0"/>
    <cellStyle name="Normal 3 3 3 8 4 6" xfId="0"/>
    <cellStyle name="Normal 3 3 3 8 5" xfId="0"/>
    <cellStyle name="Normal 3 3 3 8 5 2" xfId="0"/>
    <cellStyle name="Normal 3 3 3 8 5 2 2" xfId="0"/>
    <cellStyle name="Normal 3 3 3 8 5 2 2 2" xfId="0"/>
    <cellStyle name="Normal 3 3 3 8 5 2 3" xfId="0"/>
    <cellStyle name="Normal 3 3 3 8 5 3" xfId="0"/>
    <cellStyle name="Normal 3 3 3 8 5 3 2" xfId="0"/>
    <cellStyle name="Normal 3 3 3 8 5 4" xfId="0"/>
    <cellStyle name="Normal 3 3 3 8 6" xfId="0"/>
    <cellStyle name="Normal 3 3 3 8 6 2" xfId="0"/>
    <cellStyle name="Normal 3 3 3 8 6 2 2" xfId="0"/>
    <cellStyle name="Normal 3 3 3 8 6 2 2 2" xfId="0"/>
    <cellStyle name="Normal 3 3 3 8 6 2 3" xfId="0"/>
    <cellStyle name="Normal 3 3 3 8 6 3" xfId="0"/>
    <cellStyle name="Normal 3 3 3 8 6 3 2" xfId="0"/>
    <cellStyle name="Normal 3 3 3 8 6 4" xfId="0"/>
    <cellStyle name="Normal 3 3 3 8 7" xfId="0"/>
    <cellStyle name="Normal 3 3 3 8 7 2" xfId="0"/>
    <cellStyle name="Normal 3 3 3 8 7 2 2" xfId="0"/>
    <cellStyle name="Normal 3 3 3 8 7 2 2 2" xfId="0"/>
    <cellStyle name="Normal 3 3 3 8 7 2 3" xfId="0"/>
    <cellStyle name="Normal 3 3 3 8 7 3" xfId="0"/>
    <cellStyle name="Normal 3 3 3 8 7 3 2" xfId="0"/>
    <cellStyle name="Normal 3 3 3 8 7 4" xfId="0"/>
    <cellStyle name="Normal 3 3 3 8 8" xfId="0"/>
    <cellStyle name="Normal 3 3 3 8 8 2" xfId="0"/>
    <cellStyle name="Normal 3 3 3 8 8 2 2" xfId="0"/>
    <cellStyle name="Normal 3 3 3 8 8 3" xfId="0"/>
    <cellStyle name="Normal 3 3 3 8 9" xfId="0"/>
    <cellStyle name="Normal 3 3 3 8 9 2" xfId="0"/>
    <cellStyle name="Normal 3 3 3 9" xfId="0"/>
    <cellStyle name="Normal 3 3 3 9 2" xfId="0"/>
    <cellStyle name="Normal 3 3 3 9 2 2" xfId="0"/>
    <cellStyle name="Normal 3 3 3 9 2 2 2" xfId="0"/>
    <cellStyle name="Normal 3 3 3 9 2 2 2 2" xfId="0"/>
    <cellStyle name="Normal 3 3 3 9 2 2 2 2 2" xfId="0"/>
    <cellStyle name="Normal 3 3 3 9 2 2 2 3" xfId="0"/>
    <cellStyle name="Normal 3 3 3 9 2 2 3" xfId="0"/>
    <cellStyle name="Normal 3 3 3 9 2 2 3 2" xfId="0"/>
    <cellStyle name="Normal 3 3 3 9 2 2 4" xfId="0"/>
    <cellStyle name="Normal 3 3 3 9 2 3" xfId="0"/>
    <cellStyle name="Normal 3 3 3 9 2 3 2" xfId="0"/>
    <cellStyle name="Normal 3 3 3 9 2 3 2 2" xfId="0"/>
    <cellStyle name="Normal 3 3 3 9 2 3 2 2 2" xfId="0"/>
    <cellStyle name="Normal 3 3 3 9 2 3 2 3" xfId="0"/>
    <cellStyle name="Normal 3 3 3 9 2 3 3" xfId="0"/>
    <cellStyle name="Normal 3 3 3 9 2 3 3 2" xfId="0"/>
    <cellStyle name="Normal 3 3 3 9 2 3 4" xfId="0"/>
    <cellStyle name="Normal 3 3 3 9 2 4" xfId="0"/>
    <cellStyle name="Normal 3 3 3 9 2 4 2" xfId="0"/>
    <cellStyle name="Normal 3 3 3 9 2 4 2 2" xfId="0"/>
    <cellStyle name="Normal 3 3 3 9 2 4 3" xfId="0"/>
    <cellStyle name="Normal 3 3 3 9 2 5" xfId="0"/>
    <cellStyle name="Normal 3 3 3 9 2 5 2" xfId="0"/>
    <cellStyle name="Normal 3 3 3 9 2 6" xfId="0"/>
    <cellStyle name="Normal 3 3 3 9 3" xfId="0"/>
    <cellStyle name="Normal 3 3 3 9 3 2" xfId="0"/>
    <cellStyle name="Normal 3 3 3 9 3 2 2" xfId="0"/>
    <cellStyle name="Normal 3 3 3 9 3 2 2 2" xfId="0"/>
    <cellStyle name="Normal 3 3 3 9 3 2 3" xfId="0"/>
    <cellStyle name="Normal 3 3 3 9 3 3" xfId="0"/>
    <cellStyle name="Normal 3 3 3 9 3 3 2" xfId="0"/>
    <cellStyle name="Normal 3 3 3 9 3 4" xfId="0"/>
    <cellStyle name="Normal 3 3 3 9 4" xfId="0"/>
    <cellStyle name="Normal 3 3 3 9 4 2" xfId="0"/>
    <cellStyle name="Normal 3 3 3 9 4 2 2" xfId="0"/>
    <cellStyle name="Normal 3 3 3 9 4 2 2 2" xfId="0"/>
    <cellStyle name="Normal 3 3 3 9 4 2 3" xfId="0"/>
    <cellStyle name="Normal 3 3 3 9 4 3" xfId="0"/>
    <cellStyle name="Normal 3 3 3 9 4 3 2" xfId="0"/>
    <cellStyle name="Normal 3 3 3 9 4 4" xfId="0"/>
    <cellStyle name="Normal 3 3 3 9 5" xfId="0"/>
    <cellStyle name="Normal 3 3 3 9 5 2" xfId="0"/>
    <cellStyle name="Normal 3 3 3 9 5 2 2" xfId="0"/>
    <cellStyle name="Normal 3 3 3 9 5 2 2 2" xfId="0"/>
    <cellStyle name="Normal 3 3 3 9 5 2 3" xfId="0"/>
    <cellStyle name="Normal 3 3 3 9 5 3" xfId="0"/>
    <cellStyle name="Normal 3 3 3 9 5 3 2" xfId="0"/>
    <cellStyle name="Normal 3 3 3 9 5 4" xfId="0"/>
    <cellStyle name="Normal 3 3 3 9 6" xfId="0"/>
    <cellStyle name="Normal 3 3 3 9 6 2" xfId="0"/>
    <cellStyle name="Normal 3 3 3 9 6 2 2" xfId="0"/>
    <cellStyle name="Normal 3 3 3 9 6 3" xfId="0"/>
    <cellStyle name="Normal 3 3 3 9 7" xfId="0"/>
    <cellStyle name="Normal 3 3 3 9 7 2" xfId="0"/>
    <cellStyle name="Normal 3 3 3 9 8" xfId="0"/>
    <cellStyle name="Normal 3 3 4" xfId="0"/>
    <cellStyle name="Normal 3 3 4 10" xfId="0"/>
    <cellStyle name="Normal 3 3 4 10 2" xfId="0"/>
    <cellStyle name="Normal 3 3 4 10 2 2" xfId="0"/>
    <cellStyle name="Normal 3 3 4 10 2 2 2" xfId="0"/>
    <cellStyle name="Normal 3 3 4 10 2 3" xfId="0"/>
    <cellStyle name="Normal 3 3 4 10 3" xfId="0"/>
    <cellStyle name="Normal 3 3 4 10 3 2" xfId="0"/>
    <cellStyle name="Normal 3 3 4 10 4" xfId="0"/>
    <cellStyle name="Normal 3 3 4 11" xfId="0"/>
    <cellStyle name="Normal 3 3 4 11 2" xfId="0"/>
    <cellStyle name="Normal 3 3 4 11 2 2" xfId="0"/>
    <cellStyle name="Normal 3 3 4 11 2 2 2" xfId="0"/>
    <cellStyle name="Normal 3 3 4 11 2 3" xfId="0"/>
    <cellStyle name="Normal 3 3 4 11 3" xfId="0"/>
    <cellStyle name="Normal 3 3 4 11 3 2" xfId="0"/>
    <cellStyle name="Normal 3 3 4 11 4" xfId="0"/>
    <cellStyle name="Normal 3 3 4 12" xfId="0"/>
    <cellStyle name="Normal 3 3 4 12 2" xfId="0"/>
    <cellStyle name="Normal 3 3 4 12 2 2" xfId="0"/>
    <cellStyle name="Normal 3 3 4 12 2 2 2" xfId="0"/>
    <cellStyle name="Normal 3 3 4 12 2 3" xfId="0"/>
    <cellStyle name="Normal 3 3 4 12 3" xfId="0"/>
    <cellStyle name="Normal 3 3 4 12 3 2" xfId="0"/>
    <cellStyle name="Normal 3 3 4 12 4" xfId="0"/>
    <cellStyle name="Normal 3 3 4 13" xfId="0"/>
    <cellStyle name="Normal 3 3 4 13 2" xfId="0"/>
    <cellStyle name="Normal 3 3 4 13 2 2" xfId="0"/>
    <cellStyle name="Normal 3 3 4 13 3" xfId="0"/>
    <cellStyle name="Normal 3 3 4 14" xfId="0"/>
    <cellStyle name="Normal 3 3 4 14 2" xfId="0"/>
    <cellStyle name="Normal 3 3 4 15" xfId="0"/>
    <cellStyle name="Normal 3 3 4 15 2" xfId="0"/>
    <cellStyle name="Normal 3 3 4 16" xfId="0"/>
    <cellStyle name="Normal 3 3 4 16 2" xfId="0"/>
    <cellStyle name="Normal 3 3 4 17" xfId="0"/>
    <cellStyle name="Normal 3 3 4 2" xfId="0"/>
    <cellStyle name="Normal 3 3 4 2 10" xfId="0"/>
    <cellStyle name="Normal 3 3 4 2 10 2" xfId="0"/>
    <cellStyle name="Normal 3 3 4 2 10 2 2" xfId="0"/>
    <cellStyle name="Normal 3 3 4 2 10 3" xfId="0"/>
    <cellStyle name="Normal 3 3 4 2 11" xfId="0"/>
    <cellStyle name="Normal 3 3 4 2 11 2" xfId="0"/>
    <cellStyle name="Normal 3 3 4 2 12" xfId="0"/>
    <cellStyle name="Normal 3 3 4 2 12 2" xfId="0"/>
    <cellStyle name="Normal 3 3 4 2 13" xfId="0"/>
    <cellStyle name="Normal 3 3 4 2 13 2" xfId="0"/>
    <cellStyle name="Normal 3 3 4 2 14" xfId="0"/>
    <cellStyle name="Normal 3 3 4 2 2" xfId="0"/>
    <cellStyle name="Normal 3 3 4 2 2 10" xfId="0"/>
    <cellStyle name="Normal 3 3 4 2 2 2" xfId="0"/>
    <cellStyle name="Normal 3 3 4 2 2 2 2" xfId="0"/>
    <cellStyle name="Normal 3 3 4 2 2 2 2 2" xfId="0"/>
    <cellStyle name="Normal 3 3 4 2 2 2 2 2 2" xfId="0"/>
    <cellStyle name="Normal 3 3 4 2 2 2 2 2 2 2" xfId="0"/>
    <cellStyle name="Normal 3 3 4 2 2 2 2 2 2 2 2" xfId="0"/>
    <cellStyle name="Normal 3 3 4 2 2 2 2 2 2 3" xfId="0"/>
    <cellStyle name="Normal 3 3 4 2 2 2 2 2 3" xfId="0"/>
    <cellStyle name="Normal 3 3 4 2 2 2 2 2 3 2" xfId="0"/>
    <cellStyle name="Normal 3 3 4 2 2 2 2 2 4" xfId="0"/>
    <cellStyle name="Normal 3 3 4 2 2 2 2 3" xfId="0"/>
    <cellStyle name="Normal 3 3 4 2 2 2 2 3 2" xfId="0"/>
    <cellStyle name="Normal 3 3 4 2 2 2 2 3 2 2" xfId="0"/>
    <cellStyle name="Normal 3 3 4 2 2 2 2 3 2 2 2" xfId="0"/>
    <cellStyle name="Normal 3 3 4 2 2 2 2 3 2 3" xfId="0"/>
    <cellStyle name="Normal 3 3 4 2 2 2 2 3 3" xfId="0"/>
    <cellStyle name="Normal 3 3 4 2 2 2 2 3 3 2" xfId="0"/>
    <cellStyle name="Normal 3 3 4 2 2 2 2 3 4" xfId="0"/>
    <cellStyle name="Normal 3 3 4 2 2 2 2 4" xfId="0"/>
    <cellStyle name="Normal 3 3 4 2 2 2 2 4 2" xfId="0"/>
    <cellStyle name="Normal 3 3 4 2 2 2 2 4 2 2" xfId="0"/>
    <cellStyle name="Normal 3 3 4 2 2 2 2 4 3" xfId="0"/>
    <cellStyle name="Normal 3 3 4 2 2 2 2 5" xfId="0"/>
    <cellStyle name="Normal 3 3 4 2 2 2 2 5 2" xfId="0"/>
    <cellStyle name="Normal 3 3 4 2 2 2 2 6" xfId="0"/>
    <cellStyle name="Normal 3 3 4 2 2 2 3" xfId="0"/>
    <cellStyle name="Normal 3 3 4 2 2 2 3 2" xfId="0"/>
    <cellStyle name="Normal 3 3 4 2 2 2 3 2 2" xfId="0"/>
    <cellStyle name="Normal 3 3 4 2 2 2 3 2 2 2" xfId="0"/>
    <cellStyle name="Normal 3 3 4 2 2 2 3 2 3" xfId="0"/>
    <cellStyle name="Normal 3 3 4 2 2 2 3 3" xfId="0"/>
    <cellStyle name="Normal 3 3 4 2 2 2 3 3 2" xfId="0"/>
    <cellStyle name="Normal 3 3 4 2 2 2 3 4" xfId="0"/>
    <cellStyle name="Normal 3 3 4 2 2 2 4" xfId="0"/>
    <cellStyle name="Normal 3 3 4 2 2 2 4 2" xfId="0"/>
    <cellStyle name="Normal 3 3 4 2 2 2 4 2 2" xfId="0"/>
    <cellStyle name="Normal 3 3 4 2 2 2 4 2 2 2" xfId="0"/>
    <cellStyle name="Normal 3 3 4 2 2 2 4 2 3" xfId="0"/>
    <cellStyle name="Normal 3 3 4 2 2 2 4 3" xfId="0"/>
    <cellStyle name="Normal 3 3 4 2 2 2 4 3 2" xfId="0"/>
    <cellStyle name="Normal 3 3 4 2 2 2 4 4" xfId="0"/>
    <cellStyle name="Normal 3 3 4 2 2 2 5" xfId="0"/>
    <cellStyle name="Normal 3 3 4 2 2 2 5 2" xfId="0"/>
    <cellStyle name="Normal 3 3 4 2 2 2 5 2 2" xfId="0"/>
    <cellStyle name="Normal 3 3 4 2 2 2 5 2 2 2" xfId="0"/>
    <cellStyle name="Normal 3 3 4 2 2 2 5 2 3" xfId="0"/>
    <cellStyle name="Normal 3 3 4 2 2 2 5 3" xfId="0"/>
    <cellStyle name="Normal 3 3 4 2 2 2 5 3 2" xfId="0"/>
    <cellStyle name="Normal 3 3 4 2 2 2 5 4" xfId="0"/>
    <cellStyle name="Normal 3 3 4 2 2 2 6" xfId="0"/>
    <cellStyle name="Normal 3 3 4 2 2 2 6 2" xfId="0"/>
    <cellStyle name="Normal 3 3 4 2 2 2 6 2 2" xfId="0"/>
    <cellStyle name="Normal 3 3 4 2 2 2 6 3" xfId="0"/>
    <cellStyle name="Normal 3 3 4 2 2 2 7" xfId="0"/>
    <cellStyle name="Normal 3 3 4 2 2 2 7 2" xfId="0"/>
    <cellStyle name="Normal 3 3 4 2 2 2 8" xfId="0"/>
    <cellStyle name="Normal 3 3 4 2 2 3" xfId="0"/>
    <cellStyle name="Normal 3 3 4 2 2 3 2" xfId="0"/>
    <cellStyle name="Normal 3 3 4 2 2 3 2 2" xfId="0"/>
    <cellStyle name="Normal 3 3 4 2 2 3 2 2 2" xfId="0"/>
    <cellStyle name="Normal 3 3 4 2 2 3 2 2 2 2" xfId="0"/>
    <cellStyle name="Normal 3 3 4 2 2 3 2 2 3" xfId="0"/>
    <cellStyle name="Normal 3 3 4 2 2 3 2 3" xfId="0"/>
    <cellStyle name="Normal 3 3 4 2 2 3 2 3 2" xfId="0"/>
    <cellStyle name="Normal 3 3 4 2 2 3 2 4" xfId="0"/>
    <cellStyle name="Normal 3 3 4 2 2 3 3" xfId="0"/>
    <cellStyle name="Normal 3 3 4 2 2 3 3 2" xfId="0"/>
    <cellStyle name="Normal 3 3 4 2 2 3 3 2 2" xfId="0"/>
    <cellStyle name="Normal 3 3 4 2 2 3 3 2 2 2" xfId="0"/>
    <cellStyle name="Normal 3 3 4 2 2 3 3 2 3" xfId="0"/>
    <cellStyle name="Normal 3 3 4 2 2 3 3 3" xfId="0"/>
    <cellStyle name="Normal 3 3 4 2 2 3 3 3 2" xfId="0"/>
    <cellStyle name="Normal 3 3 4 2 2 3 3 4" xfId="0"/>
    <cellStyle name="Normal 3 3 4 2 2 3 4" xfId="0"/>
    <cellStyle name="Normal 3 3 4 2 2 3 4 2" xfId="0"/>
    <cellStyle name="Normal 3 3 4 2 2 3 4 2 2" xfId="0"/>
    <cellStyle name="Normal 3 3 4 2 2 3 4 3" xfId="0"/>
    <cellStyle name="Normal 3 3 4 2 2 3 5" xfId="0"/>
    <cellStyle name="Normal 3 3 4 2 2 3 5 2" xfId="0"/>
    <cellStyle name="Normal 3 3 4 2 2 3 6" xfId="0"/>
    <cellStyle name="Normal 3 3 4 2 2 4" xfId="0"/>
    <cellStyle name="Normal 3 3 4 2 2 4 2" xfId="0"/>
    <cellStyle name="Normal 3 3 4 2 2 4 2 2" xfId="0"/>
    <cellStyle name="Normal 3 3 4 2 2 4 2 2 2" xfId="0"/>
    <cellStyle name="Normal 3 3 4 2 2 4 2 2 2 2" xfId="0"/>
    <cellStyle name="Normal 3 3 4 2 2 4 2 2 3" xfId="0"/>
    <cellStyle name="Normal 3 3 4 2 2 4 2 3" xfId="0"/>
    <cellStyle name="Normal 3 3 4 2 2 4 2 3 2" xfId="0"/>
    <cellStyle name="Normal 3 3 4 2 2 4 2 4" xfId="0"/>
    <cellStyle name="Normal 3 3 4 2 2 4 3" xfId="0"/>
    <cellStyle name="Normal 3 3 4 2 2 4 3 2" xfId="0"/>
    <cellStyle name="Normal 3 3 4 2 2 4 3 2 2" xfId="0"/>
    <cellStyle name="Normal 3 3 4 2 2 4 3 2 2 2" xfId="0"/>
    <cellStyle name="Normal 3 3 4 2 2 4 3 2 3" xfId="0"/>
    <cellStyle name="Normal 3 3 4 2 2 4 3 3" xfId="0"/>
    <cellStyle name="Normal 3 3 4 2 2 4 3 3 2" xfId="0"/>
    <cellStyle name="Normal 3 3 4 2 2 4 3 4" xfId="0"/>
    <cellStyle name="Normal 3 3 4 2 2 4 4" xfId="0"/>
    <cellStyle name="Normal 3 3 4 2 2 4 4 2" xfId="0"/>
    <cellStyle name="Normal 3 3 4 2 2 4 4 2 2" xfId="0"/>
    <cellStyle name="Normal 3 3 4 2 2 4 4 3" xfId="0"/>
    <cellStyle name="Normal 3 3 4 2 2 4 5" xfId="0"/>
    <cellStyle name="Normal 3 3 4 2 2 4 5 2" xfId="0"/>
    <cellStyle name="Normal 3 3 4 2 2 4 6" xfId="0"/>
    <cellStyle name="Normal 3 3 4 2 2 5" xfId="0"/>
    <cellStyle name="Normal 3 3 4 2 2 5 2" xfId="0"/>
    <cellStyle name="Normal 3 3 4 2 2 5 2 2" xfId="0"/>
    <cellStyle name="Normal 3 3 4 2 2 5 2 2 2" xfId="0"/>
    <cellStyle name="Normal 3 3 4 2 2 5 2 3" xfId="0"/>
    <cellStyle name="Normal 3 3 4 2 2 5 3" xfId="0"/>
    <cellStyle name="Normal 3 3 4 2 2 5 3 2" xfId="0"/>
    <cellStyle name="Normal 3 3 4 2 2 5 4" xfId="0"/>
    <cellStyle name="Normal 3 3 4 2 2 6" xfId="0"/>
    <cellStyle name="Normal 3 3 4 2 2 6 2" xfId="0"/>
    <cellStyle name="Normal 3 3 4 2 2 6 2 2" xfId="0"/>
    <cellStyle name="Normal 3 3 4 2 2 6 2 2 2" xfId="0"/>
    <cellStyle name="Normal 3 3 4 2 2 6 2 3" xfId="0"/>
    <cellStyle name="Normal 3 3 4 2 2 6 3" xfId="0"/>
    <cellStyle name="Normal 3 3 4 2 2 6 3 2" xfId="0"/>
    <cellStyle name="Normal 3 3 4 2 2 6 4" xfId="0"/>
    <cellStyle name="Normal 3 3 4 2 2 7" xfId="0"/>
    <cellStyle name="Normal 3 3 4 2 2 7 2" xfId="0"/>
    <cellStyle name="Normal 3 3 4 2 2 7 2 2" xfId="0"/>
    <cellStyle name="Normal 3 3 4 2 2 7 2 2 2" xfId="0"/>
    <cellStyle name="Normal 3 3 4 2 2 7 2 3" xfId="0"/>
    <cellStyle name="Normal 3 3 4 2 2 7 3" xfId="0"/>
    <cellStyle name="Normal 3 3 4 2 2 7 3 2" xfId="0"/>
    <cellStyle name="Normal 3 3 4 2 2 7 4" xfId="0"/>
    <cellStyle name="Normal 3 3 4 2 2 8" xfId="0"/>
    <cellStyle name="Normal 3 3 4 2 2 8 2" xfId="0"/>
    <cellStyle name="Normal 3 3 4 2 2 8 2 2" xfId="0"/>
    <cellStyle name="Normal 3 3 4 2 2 8 3" xfId="0"/>
    <cellStyle name="Normal 3 3 4 2 2 9" xfId="0"/>
    <cellStyle name="Normal 3 3 4 2 2 9 2" xfId="0"/>
    <cellStyle name="Normal 3 3 4 2 3" xfId="0"/>
    <cellStyle name="Normal 3 3 4 2 3 10" xfId="0"/>
    <cellStyle name="Normal 3 3 4 2 3 2" xfId="0"/>
    <cellStyle name="Normal 3 3 4 2 3 2 2" xfId="0"/>
    <cellStyle name="Normal 3 3 4 2 3 2 2 2" xfId="0"/>
    <cellStyle name="Normal 3 3 4 2 3 2 2 2 2" xfId="0"/>
    <cellStyle name="Normal 3 3 4 2 3 2 2 2 2 2" xfId="0"/>
    <cellStyle name="Normal 3 3 4 2 3 2 2 2 2 2 2" xfId="0"/>
    <cellStyle name="Normal 3 3 4 2 3 2 2 2 2 3" xfId="0"/>
    <cellStyle name="Normal 3 3 4 2 3 2 2 2 3" xfId="0"/>
    <cellStyle name="Normal 3 3 4 2 3 2 2 2 3 2" xfId="0"/>
    <cellStyle name="Normal 3 3 4 2 3 2 2 2 4" xfId="0"/>
    <cellStyle name="Normal 3 3 4 2 3 2 2 3" xfId="0"/>
    <cellStyle name="Normal 3 3 4 2 3 2 2 3 2" xfId="0"/>
    <cellStyle name="Normal 3 3 4 2 3 2 2 3 2 2" xfId="0"/>
    <cellStyle name="Normal 3 3 4 2 3 2 2 3 2 2 2" xfId="0"/>
    <cellStyle name="Normal 3 3 4 2 3 2 2 3 2 3" xfId="0"/>
    <cellStyle name="Normal 3 3 4 2 3 2 2 3 3" xfId="0"/>
    <cellStyle name="Normal 3 3 4 2 3 2 2 3 3 2" xfId="0"/>
    <cellStyle name="Normal 3 3 4 2 3 2 2 3 4" xfId="0"/>
    <cellStyle name="Normal 3 3 4 2 3 2 2 4" xfId="0"/>
    <cellStyle name="Normal 3 3 4 2 3 2 2 4 2" xfId="0"/>
    <cellStyle name="Normal 3 3 4 2 3 2 2 4 2 2" xfId="0"/>
    <cellStyle name="Normal 3 3 4 2 3 2 2 4 3" xfId="0"/>
    <cellStyle name="Normal 3 3 4 2 3 2 2 5" xfId="0"/>
    <cellStyle name="Normal 3 3 4 2 3 2 2 5 2" xfId="0"/>
    <cellStyle name="Normal 3 3 4 2 3 2 2 6" xfId="0"/>
    <cellStyle name="Normal 3 3 4 2 3 2 3" xfId="0"/>
    <cellStyle name="Normal 3 3 4 2 3 2 3 2" xfId="0"/>
    <cellStyle name="Normal 3 3 4 2 3 2 3 2 2" xfId="0"/>
    <cellStyle name="Normal 3 3 4 2 3 2 3 2 2 2" xfId="0"/>
    <cellStyle name="Normal 3 3 4 2 3 2 3 2 3" xfId="0"/>
    <cellStyle name="Normal 3 3 4 2 3 2 3 3" xfId="0"/>
    <cellStyle name="Normal 3 3 4 2 3 2 3 3 2" xfId="0"/>
    <cellStyle name="Normal 3 3 4 2 3 2 3 4" xfId="0"/>
    <cellStyle name="Normal 3 3 4 2 3 2 4" xfId="0"/>
    <cellStyle name="Normal 3 3 4 2 3 2 4 2" xfId="0"/>
    <cellStyle name="Normal 3 3 4 2 3 2 4 2 2" xfId="0"/>
    <cellStyle name="Normal 3 3 4 2 3 2 4 2 2 2" xfId="0"/>
    <cellStyle name="Normal 3 3 4 2 3 2 4 2 3" xfId="0"/>
    <cellStyle name="Normal 3 3 4 2 3 2 4 3" xfId="0"/>
    <cellStyle name="Normal 3 3 4 2 3 2 4 3 2" xfId="0"/>
    <cellStyle name="Normal 3 3 4 2 3 2 4 4" xfId="0"/>
    <cellStyle name="Normal 3 3 4 2 3 2 5" xfId="0"/>
    <cellStyle name="Normal 3 3 4 2 3 2 5 2" xfId="0"/>
    <cellStyle name="Normal 3 3 4 2 3 2 5 2 2" xfId="0"/>
    <cellStyle name="Normal 3 3 4 2 3 2 5 2 2 2" xfId="0"/>
    <cellStyle name="Normal 3 3 4 2 3 2 5 2 3" xfId="0"/>
    <cellStyle name="Normal 3 3 4 2 3 2 5 3" xfId="0"/>
    <cellStyle name="Normal 3 3 4 2 3 2 5 3 2" xfId="0"/>
    <cellStyle name="Normal 3 3 4 2 3 2 5 4" xfId="0"/>
    <cellStyle name="Normal 3 3 4 2 3 2 6" xfId="0"/>
    <cellStyle name="Normal 3 3 4 2 3 2 6 2" xfId="0"/>
    <cellStyle name="Normal 3 3 4 2 3 2 6 2 2" xfId="0"/>
    <cellStyle name="Normal 3 3 4 2 3 2 6 3" xfId="0"/>
    <cellStyle name="Normal 3 3 4 2 3 2 7" xfId="0"/>
    <cellStyle name="Normal 3 3 4 2 3 2 7 2" xfId="0"/>
    <cellStyle name="Normal 3 3 4 2 3 2 8" xfId="0"/>
    <cellStyle name="Normal 3 3 4 2 3 3" xfId="0"/>
    <cellStyle name="Normal 3 3 4 2 3 3 2" xfId="0"/>
    <cellStyle name="Normal 3 3 4 2 3 3 2 2" xfId="0"/>
    <cellStyle name="Normal 3 3 4 2 3 3 2 2 2" xfId="0"/>
    <cellStyle name="Normal 3 3 4 2 3 3 2 2 2 2" xfId="0"/>
    <cellStyle name="Normal 3 3 4 2 3 3 2 2 3" xfId="0"/>
    <cellStyle name="Normal 3 3 4 2 3 3 2 3" xfId="0"/>
    <cellStyle name="Normal 3 3 4 2 3 3 2 3 2" xfId="0"/>
    <cellStyle name="Normal 3 3 4 2 3 3 2 4" xfId="0"/>
    <cellStyle name="Normal 3 3 4 2 3 3 3" xfId="0"/>
    <cellStyle name="Normal 3 3 4 2 3 3 3 2" xfId="0"/>
    <cellStyle name="Normal 3 3 4 2 3 3 3 2 2" xfId="0"/>
    <cellStyle name="Normal 3 3 4 2 3 3 3 2 2 2" xfId="0"/>
    <cellStyle name="Normal 3 3 4 2 3 3 3 2 3" xfId="0"/>
    <cellStyle name="Normal 3 3 4 2 3 3 3 3" xfId="0"/>
    <cellStyle name="Normal 3 3 4 2 3 3 3 3 2" xfId="0"/>
    <cellStyle name="Normal 3 3 4 2 3 3 3 4" xfId="0"/>
    <cellStyle name="Normal 3 3 4 2 3 3 4" xfId="0"/>
    <cellStyle name="Normal 3 3 4 2 3 3 4 2" xfId="0"/>
    <cellStyle name="Normal 3 3 4 2 3 3 4 2 2" xfId="0"/>
    <cellStyle name="Normal 3 3 4 2 3 3 4 3" xfId="0"/>
    <cellStyle name="Normal 3 3 4 2 3 3 5" xfId="0"/>
    <cellStyle name="Normal 3 3 4 2 3 3 5 2" xfId="0"/>
    <cellStyle name="Normal 3 3 4 2 3 3 6" xfId="0"/>
    <cellStyle name="Normal 3 3 4 2 3 4" xfId="0"/>
    <cellStyle name="Normal 3 3 4 2 3 4 2" xfId="0"/>
    <cellStyle name="Normal 3 3 4 2 3 4 2 2" xfId="0"/>
    <cellStyle name="Normal 3 3 4 2 3 4 2 2 2" xfId="0"/>
    <cellStyle name="Normal 3 3 4 2 3 4 2 2 2 2" xfId="0"/>
    <cellStyle name="Normal 3 3 4 2 3 4 2 2 3" xfId="0"/>
    <cellStyle name="Normal 3 3 4 2 3 4 2 3" xfId="0"/>
    <cellStyle name="Normal 3 3 4 2 3 4 2 3 2" xfId="0"/>
    <cellStyle name="Normal 3 3 4 2 3 4 2 4" xfId="0"/>
    <cellStyle name="Normal 3 3 4 2 3 4 3" xfId="0"/>
    <cellStyle name="Normal 3 3 4 2 3 4 3 2" xfId="0"/>
    <cellStyle name="Normal 3 3 4 2 3 4 3 2 2" xfId="0"/>
    <cellStyle name="Normal 3 3 4 2 3 4 3 2 2 2" xfId="0"/>
    <cellStyle name="Normal 3 3 4 2 3 4 3 2 3" xfId="0"/>
    <cellStyle name="Normal 3 3 4 2 3 4 3 3" xfId="0"/>
    <cellStyle name="Normal 3 3 4 2 3 4 3 3 2" xfId="0"/>
    <cellStyle name="Normal 3 3 4 2 3 4 3 4" xfId="0"/>
    <cellStyle name="Normal 3 3 4 2 3 4 4" xfId="0"/>
    <cellStyle name="Normal 3 3 4 2 3 4 4 2" xfId="0"/>
    <cellStyle name="Normal 3 3 4 2 3 4 4 2 2" xfId="0"/>
    <cellStyle name="Normal 3 3 4 2 3 4 4 3" xfId="0"/>
    <cellStyle name="Normal 3 3 4 2 3 4 5" xfId="0"/>
    <cellStyle name="Normal 3 3 4 2 3 4 5 2" xfId="0"/>
    <cellStyle name="Normal 3 3 4 2 3 4 6" xfId="0"/>
    <cellStyle name="Normal 3 3 4 2 3 5" xfId="0"/>
    <cellStyle name="Normal 3 3 4 2 3 5 2" xfId="0"/>
    <cellStyle name="Normal 3 3 4 2 3 5 2 2" xfId="0"/>
    <cellStyle name="Normal 3 3 4 2 3 5 2 2 2" xfId="0"/>
    <cellStyle name="Normal 3 3 4 2 3 5 2 3" xfId="0"/>
    <cellStyle name="Normal 3 3 4 2 3 5 3" xfId="0"/>
    <cellStyle name="Normal 3 3 4 2 3 5 3 2" xfId="0"/>
    <cellStyle name="Normal 3 3 4 2 3 5 4" xfId="0"/>
    <cellStyle name="Normal 3 3 4 2 3 6" xfId="0"/>
    <cellStyle name="Normal 3 3 4 2 3 6 2" xfId="0"/>
    <cellStyle name="Normal 3 3 4 2 3 6 2 2" xfId="0"/>
    <cellStyle name="Normal 3 3 4 2 3 6 2 2 2" xfId="0"/>
    <cellStyle name="Normal 3 3 4 2 3 6 2 3" xfId="0"/>
    <cellStyle name="Normal 3 3 4 2 3 6 3" xfId="0"/>
    <cellStyle name="Normal 3 3 4 2 3 6 3 2" xfId="0"/>
    <cellStyle name="Normal 3 3 4 2 3 6 4" xfId="0"/>
    <cellStyle name="Normal 3 3 4 2 3 7" xfId="0"/>
    <cellStyle name="Normal 3 3 4 2 3 7 2" xfId="0"/>
    <cellStyle name="Normal 3 3 4 2 3 7 2 2" xfId="0"/>
    <cellStyle name="Normal 3 3 4 2 3 7 2 2 2" xfId="0"/>
    <cellStyle name="Normal 3 3 4 2 3 7 2 3" xfId="0"/>
    <cellStyle name="Normal 3 3 4 2 3 7 3" xfId="0"/>
    <cellStyle name="Normal 3 3 4 2 3 7 3 2" xfId="0"/>
    <cellStyle name="Normal 3 3 4 2 3 7 4" xfId="0"/>
    <cellStyle name="Normal 3 3 4 2 3 8" xfId="0"/>
    <cellStyle name="Normal 3 3 4 2 3 8 2" xfId="0"/>
    <cellStyle name="Normal 3 3 4 2 3 8 2 2" xfId="0"/>
    <cellStyle name="Normal 3 3 4 2 3 8 3" xfId="0"/>
    <cellStyle name="Normal 3 3 4 2 3 9" xfId="0"/>
    <cellStyle name="Normal 3 3 4 2 3 9 2" xfId="0"/>
    <cellStyle name="Normal 3 3 4 2 4" xfId="0"/>
    <cellStyle name="Normal 3 3 4 2 4 2" xfId="0"/>
    <cellStyle name="Normal 3 3 4 2 4 2 2" xfId="0"/>
    <cellStyle name="Normal 3 3 4 2 4 2 2 2" xfId="0"/>
    <cellStyle name="Normal 3 3 4 2 4 2 2 2 2" xfId="0"/>
    <cellStyle name="Normal 3 3 4 2 4 2 2 2 2 2" xfId="0"/>
    <cellStyle name="Normal 3 3 4 2 4 2 2 2 3" xfId="0"/>
    <cellStyle name="Normal 3 3 4 2 4 2 2 3" xfId="0"/>
    <cellStyle name="Normal 3 3 4 2 4 2 2 3 2" xfId="0"/>
    <cellStyle name="Normal 3 3 4 2 4 2 2 4" xfId="0"/>
    <cellStyle name="Normal 3 3 4 2 4 2 3" xfId="0"/>
    <cellStyle name="Normal 3 3 4 2 4 2 3 2" xfId="0"/>
    <cellStyle name="Normal 3 3 4 2 4 2 3 2 2" xfId="0"/>
    <cellStyle name="Normal 3 3 4 2 4 2 3 2 2 2" xfId="0"/>
    <cellStyle name="Normal 3 3 4 2 4 2 3 2 3" xfId="0"/>
    <cellStyle name="Normal 3 3 4 2 4 2 3 3" xfId="0"/>
    <cellStyle name="Normal 3 3 4 2 4 2 3 3 2" xfId="0"/>
    <cellStyle name="Normal 3 3 4 2 4 2 3 4" xfId="0"/>
    <cellStyle name="Normal 3 3 4 2 4 2 4" xfId="0"/>
    <cellStyle name="Normal 3 3 4 2 4 2 4 2" xfId="0"/>
    <cellStyle name="Normal 3 3 4 2 4 2 4 2 2" xfId="0"/>
    <cellStyle name="Normal 3 3 4 2 4 2 4 3" xfId="0"/>
    <cellStyle name="Normal 3 3 4 2 4 2 5" xfId="0"/>
    <cellStyle name="Normal 3 3 4 2 4 2 5 2" xfId="0"/>
    <cellStyle name="Normal 3 3 4 2 4 2 6" xfId="0"/>
    <cellStyle name="Normal 3 3 4 2 4 3" xfId="0"/>
    <cellStyle name="Normal 3 3 4 2 4 3 2" xfId="0"/>
    <cellStyle name="Normal 3 3 4 2 4 3 2 2" xfId="0"/>
    <cellStyle name="Normal 3 3 4 2 4 3 2 2 2" xfId="0"/>
    <cellStyle name="Normal 3 3 4 2 4 3 2 3" xfId="0"/>
    <cellStyle name="Normal 3 3 4 2 4 3 3" xfId="0"/>
    <cellStyle name="Normal 3 3 4 2 4 3 3 2" xfId="0"/>
    <cellStyle name="Normal 3 3 4 2 4 3 4" xfId="0"/>
    <cellStyle name="Normal 3 3 4 2 4 4" xfId="0"/>
    <cellStyle name="Normal 3 3 4 2 4 4 2" xfId="0"/>
    <cellStyle name="Normal 3 3 4 2 4 4 2 2" xfId="0"/>
    <cellStyle name="Normal 3 3 4 2 4 4 2 2 2" xfId="0"/>
    <cellStyle name="Normal 3 3 4 2 4 4 2 3" xfId="0"/>
    <cellStyle name="Normal 3 3 4 2 4 4 3" xfId="0"/>
    <cellStyle name="Normal 3 3 4 2 4 4 3 2" xfId="0"/>
    <cellStyle name="Normal 3 3 4 2 4 4 4" xfId="0"/>
    <cellStyle name="Normal 3 3 4 2 4 5" xfId="0"/>
    <cellStyle name="Normal 3 3 4 2 4 5 2" xfId="0"/>
    <cellStyle name="Normal 3 3 4 2 4 5 2 2" xfId="0"/>
    <cellStyle name="Normal 3 3 4 2 4 5 2 2 2" xfId="0"/>
    <cellStyle name="Normal 3 3 4 2 4 5 2 3" xfId="0"/>
    <cellStyle name="Normal 3 3 4 2 4 5 3" xfId="0"/>
    <cellStyle name="Normal 3 3 4 2 4 5 3 2" xfId="0"/>
    <cellStyle name="Normal 3 3 4 2 4 5 4" xfId="0"/>
    <cellStyle name="Normal 3 3 4 2 4 6" xfId="0"/>
    <cellStyle name="Normal 3 3 4 2 4 6 2" xfId="0"/>
    <cellStyle name="Normal 3 3 4 2 4 6 2 2" xfId="0"/>
    <cellStyle name="Normal 3 3 4 2 4 6 3" xfId="0"/>
    <cellStyle name="Normal 3 3 4 2 4 7" xfId="0"/>
    <cellStyle name="Normal 3 3 4 2 4 7 2" xfId="0"/>
    <cellStyle name="Normal 3 3 4 2 4 8" xfId="0"/>
    <cellStyle name="Normal 3 3 4 2 5" xfId="0"/>
    <cellStyle name="Normal 3 3 4 2 5 2" xfId="0"/>
    <cellStyle name="Normal 3 3 4 2 5 2 2" xfId="0"/>
    <cellStyle name="Normal 3 3 4 2 5 2 2 2" xfId="0"/>
    <cellStyle name="Normal 3 3 4 2 5 2 2 2 2" xfId="0"/>
    <cellStyle name="Normal 3 3 4 2 5 2 2 3" xfId="0"/>
    <cellStyle name="Normal 3 3 4 2 5 2 3" xfId="0"/>
    <cellStyle name="Normal 3 3 4 2 5 2 3 2" xfId="0"/>
    <cellStyle name="Normal 3 3 4 2 5 2 4" xfId="0"/>
    <cellStyle name="Normal 3 3 4 2 5 3" xfId="0"/>
    <cellStyle name="Normal 3 3 4 2 5 3 2" xfId="0"/>
    <cellStyle name="Normal 3 3 4 2 5 3 2 2" xfId="0"/>
    <cellStyle name="Normal 3 3 4 2 5 3 2 2 2" xfId="0"/>
    <cellStyle name="Normal 3 3 4 2 5 3 2 3" xfId="0"/>
    <cellStyle name="Normal 3 3 4 2 5 3 3" xfId="0"/>
    <cellStyle name="Normal 3 3 4 2 5 3 3 2" xfId="0"/>
    <cellStyle name="Normal 3 3 4 2 5 3 4" xfId="0"/>
    <cellStyle name="Normal 3 3 4 2 5 4" xfId="0"/>
    <cellStyle name="Normal 3 3 4 2 5 4 2" xfId="0"/>
    <cellStyle name="Normal 3 3 4 2 5 4 2 2" xfId="0"/>
    <cellStyle name="Normal 3 3 4 2 5 4 3" xfId="0"/>
    <cellStyle name="Normal 3 3 4 2 5 5" xfId="0"/>
    <cellStyle name="Normal 3 3 4 2 5 5 2" xfId="0"/>
    <cellStyle name="Normal 3 3 4 2 5 6" xfId="0"/>
    <cellStyle name="Normal 3 3 4 2 6" xfId="0"/>
    <cellStyle name="Normal 3 3 4 2 6 2" xfId="0"/>
    <cellStyle name="Normal 3 3 4 2 6 2 2" xfId="0"/>
    <cellStyle name="Normal 3 3 4 2 6 2 2 2" xfId="0"/>
    <cellStyle name="Normal 3 3 4 2 6 2 2 2 2" xfId="0"/>
    <cellStyle name="Normal 3 3 4 2 6 2 2 3" xfId="0"/>
    <cellStyle name="Normal 3 3 4 2 6 2 3" xfId="0"/>
    <cellStyle name="Normal 3 3 4 2 6 2 3 2" xfId="0"/>
    <cellStyle name="Normal 3 3 4 2 6 2 4" xfId="0"/>
    <cellStyle name="Normal 3 3 4 2 6 3" xfId="0"/>
    <cellStyle name="Normal 3 3 4 2 6 3 2" xfId="0"/>
    <cellStyle name="Normal 3 3 4 2 6 3 2 2" xfId="0"/>
    <cellStyle name="Normal 3 3 4 2 6 3 2 2 2" xfId="0"/>
    <cellStyle name="Normal 3 3 4 2 6 3 2 3" xfId="0"/>
    <cellStyle name="Normal 3 3 4 2 6 3 3" xfId="0"/>
    <cellStyle name="Normal 3 3 4 2 6 3 3 2" xfId="0"/>
    <cellStyle name="Normal 3 3 4 2 6 3 4" xfId="0"/>
    <cellStyle name="Normal 3 3 4 2 6 4" xfId="0"/>
    <cellStyle name="Normal 3 3 4 2 6 4 2" xfId="0"/>
    <cellStyle name="Normal 3 3 4 2 6 4 2 2" xfId="0"/>
    <cellStyle name="Normal 3 3 4 2 6 4 3" xfId="0"/>
    <cellStyle name="Normal 3 3 4 2 6 5" xfId="0"/>
    <cellStyle name="Normal 3 3 4 2 6 5 2" xfId="0"/>
    <cellStyle name="Normal 3 3 4 2 6 6" xfId="0"/>
    <cellStyle name="Normal 3 3 4 2 7" xfId="0"/>
    <cellStyle name="Normal 3 3 4 2 7 2" xfId="0"/>
    <cellStyle name="Normal 3 3 4 2 7 2 2" xfId="0"/>
    <cellStyle name="Normal 3 3 4 2 7 2 2 2" xfId="0"/>
    <cellStyle name="Normal 3 3 4 2 7 2 3" xfId="0"/>
    <cellStyle name="Normal 3 3 4 2 7 3" xfId="0"/>
    <cellStyle name="Normal 3 3 4 2 7 3 2" xfId="0"/>
    <cellStyle name="Normal 3 3 4 2 7 4" xfId="0"/>
    <cellStyle name="Normal 3 3 4 2 8" xfId="0"/>
    <cellStyle name="Normal 3 3 4 2 8 2" xfId="0"/>
    <cellStyle name="Normal 3 3 4 2 8 2 2" xfId="0"/>
    <cellStyle name="Normal 3 3 4 2 8 2 2 2" xfId="0"/>
    <cellStyle name="Normal 3 3 4 2 8 2 3" xfId="0"/>
    <cellStyle name="Normal 3 3 4 2 8 3" xfId="0"/>
    <cellStyle name="Normal 3 3 4 2 8 3 2" xfId="0"/>
    <cellStyle name="Normal 3 3 4 2 8 4" xfId="0"/>
    <cellStyle name="Normal 3 3 4 2 9" xfId="0"/>
    <cellStyle name="Normal 3 3 4 2 9 2" xfId="0"/>
    <cellStyle name="Normal 3 3 4 2 9 2 2" xfId="0"/>
    <cellStyle name="Normal 3 3 4 2 9 2 2 2" xfId="0"/>
    <cellStyle name="Normal 3 3 4 2 9 2 3" xfId="0"/>
    <cellStyle name="Normal 3 3 4 2 9 3" xfId="0"/>
    <cellStyle name="Normal 3 3 4 2 9 3 2" xfId="0"/>
    <cellStyle name="Normal 3 3 4 2 9 4" xfId="0"/>
    <cellStyle name="Normal 3 3 4 3" xfId="0"/>
    <cellStyle name="Normal 3 3 4 3 10" xfId="0"/>
    <cellStyle name="Normal 3 3 4 3 10 2" xfId="0"/>
    <cellStyle name="Normal 3 3 4 3 10 2 2" xfId="0"/>
    <cellStyle name="Normal 3 3 4 3 10 3" xfId="0"/>
    <cellStyle name="Normal 3 3 4 3 11" xfId="0"/>
    <cellStyle name="Normal 3 3 4 3 11 2" xfId="0"/>
    <cellStyle name="Normal 3 3 4 3 12" xfId="0"/>
    <cellStyle name="Normal 3 3 4 3 12 2" xfId="0"/>
    <cellStyle name="Normal 3 3 4 3 13" xfId="0"/>
    <cellStyle name="Normal 3 3 4 3 13 2" xfId="0"/>
    <cellStyle name="Normal 3 3 4 3 14" xfId="0"/>
    <cellStyle name="Normal 3 3 4 3 2" xfId="0"/>
    <cellStyle name="Normal 3 3 4 3 2 10" xfId="0"/>
    <cellStyle name="Normal 3 3 4 3 2 2" xfId="0"/>
    <cellStyle name="Normal 3 3 4 3 2 2 2" xfId="0"/>
    <cellStyle name="Normal 3 3 4 3 2 2 2 2" xfId="0"/>
    <cellStyle name="Normal 3 3 4 3 2 2 2 2 2" xfId="0"/>
    <cellStyle name="Normal 3 3 4 3 2 2 2 2 2 2" xfId="0"/>
    <cellStyle name="Normal 3 3 4 3 2 2 2 2 2 2 2" xfId="0"/>
    <cellStyle name="Normal 3 3 4 3 2 2 2 2 2 3" xfId="0"/>
    <cellStyle name="Normal 3 3 4 3 2 2 2 2 3" xfId="0"/>
    <cellStyle name="Normal 3 3 4 3 2 2 2 2 3 2" xfId="0"/>
    <cellStyle name="Normal 3 3 4 3 2 2 2 2 4" xfId="0"/>
    <cellStyle name="Normal 3 3 4 3 2 2 2 3" xfId="0"/>
    <cellStyle name="Normal 3 3 4 3 2 2 2 3 2" xfId="0"/>
    <cellStyle name="Normal 3 3 4 3 2 2 2 3 2 2" xfId="0"/>
    <cellStyle name="Normal 3 3 4 3 2 2 2 3 2 2 2" xfId="0"/>
    <cellStyle name="Normal 3 3 4 3 2 2 2 3 2 3" xfId="0"/>
    <cellStyle name="Normal 3 3 4 3 2 2 2 3 3" xfId="0"/>
    <cellStyle name="Normal 3 3 4 3 2 2 2 3 3 2" xfId="0"/>
    <cellStyle name="Normal 3 3 4 3 2 2 2 3 4" xfId="0"/>
    <cellStyle name="Normal 3 3 4 3 2 2 2 4" xfId="0"/>
    <cellStyle name="Normal 3 3 4 3 2 2 2 4 2" xfId="0"/>
    <cellStyle name="Normal 3 3 4 3 2 2 2 4 2 2" xfId="0"/>
    <cellStyle name="Normal 3 3 4 3 2 2 2 4 3" xfId="0"/>
    <cellStyle name="Normal 3 3 4 3 2 2 2 5" xfId="0"/>
    <cellStyle name="Normal 3 3 4 3 2 2 2 5 2" xfId="0"/>
    <cellStyle name="Normal 3 3 4 3 2 2 2 6" xfId="0"/>
    <cellStyle name="Normal 3 3 4 3 2 2 3" xfId="0"/>
    <cellStyle name="Normal 3 3 4 3 2 2 3 2" xfId="0"/>
    <cellStyle name="Normal 3 3 4 3 2 2 3 2 2" xfId="0"/>
    <cellStyle name="Normal 3 3 4 3 2 2 3 2 2 2" xfId="0"/>
    <cellStyle name="Normal 3 3 4 3 2 2 3 2 3" xfId="0"/>
    <cellStyle name="Normal 3 3 4 3 2 2 3 3" xfId="0"/>
    <cellStyle name="Normal 3 3 4 3 2 2 3 3 2" xfId="0"/>
    <cellStyle name="Normal 3 3 4 3 2 2 3 4" xfId="0"/>
    <cellStyle name="Normal 3 3 4 3 2 2 4" xfId="0"/>
    <cellStyle name="Normal 3 3 4 3 2 2 4 2" xfId="0"/>
    <cellStyle name="Normal 3 3 4 3 2 2 4 2 2" xfId="0"/>
    <cellStyle name="Normal 3 3 4 3 2 2 4 2 2 2" xfId="0"/>
    <cellStyle name="Normal 3 3 4 3 2 2 4 2 3" xfId="0"/>
    <cellStyle name="Normal 3 3 4 3 2 2 4 3" xfId="0"/>
    <cellStyle name="Normal 3 3 4 3 2 2 4 3 2" xfId="0"/>
    <cellStyle name="Normal 3 3 4 3 2 2 4 4" xfId="0"/>
    <cellStyle name="Normal 3 3 4 3 2 2 5" xfId="0"/>
    <cellStyle name="Normal 3 3 4 3 2 2 5 2" xfId="0"/>
    <cellStyle name="Normal 3 3 4 3 2 2 5 2 2" xfId="0"/>
    <cellStyle name="Normal 3 3 4 3 2 2 5 2 2 2" xfId="0"/>
    <cellStyle name="Normal 3 3 4 3 2 2 5 2 3" xfId="0"/>
    <cellStyle name="Normal 3 3 4 3 2 2 5 3" xfId="0"/>
    <cellStyle name="Normal 3 3 4 3 2 2 5 3 2" xfId="0"/>
    <cellStyle name="Normal 3 3 4 3 2 2 5 4" xfId="0"/>
    <cellStyle name="Normal 3 3 4 3 2 2 6" xfId="0"/>
    <cellStyle name="Normal 3 3 4 3 2 2 6 2" xfId="0"/>
    <cellStyle name="Normal 3 3 4 3 2 2 6 2 2" xfId="0"/>
    <cellStyle name="Normal 3 3 4 3 2 2 6 3" xfId="0"/>
    <cellStyle name="Normal 3 3 4 3 2 2 7" xfId="0"/>
    <cellStyle name="Normal 3 3 4 3 2 2 7 2" xfId="0"/>
    <cellStyle name="Normal 3 3 4 3 2 2 8" xfId="0"/>
    <cellStyle name="Normal 3 3 4 3 2 3" xfId="0"/>
    <cellStyle name="Normal 3 3 4 3 2 3 2" xfId="0"/>
    <cellStyle name="Normal 3 3 4 3 2 3 2 2" xfId="0"/>
    <cellStyle name="Normal 3 3 4 3 2 3 2 2 2" xfId="0"/>
    <cellStyle name="Normal 3 3 4 3 2 3 2 2 2 2" xfId="0"/>
    <cellStyle name="Normal 3 3 4 3 2 3 2 2 3" xfId="0"/>
    <cellStyle name="Normal 3 3 4 3 2 3 2 3" xfId="0"/>
    <cellStyle name="Normal 3 3 4 3 2 3 2 3 2" xfId="0"/>
    <cellStyle name="Normal 3 3 4 3 2 3 2 4" xfId="0"/>
    <cellStyle name="Normal 3 3 4 3 2 3 3" xfId="0"/>
    <cellStyle name="Normal 3 3 4 3 2 3 3 2" xfId="0"/>
    <cellStyle name="Normal 3 3 4 3 2 3 3 2 2" xfId="0"/>
    <cellStyle name="Normal 3 3 4 3 2 3 3 2 2 2" xfId="0"/>
    <cellStyle name="Normal 3 3 4 3 2 3 3 2 3" xfId="0"/>
    <cellStyle name="Normal 3 3 4 3 2 3 3 3" xfId="0"/>
    <cellStyle name="Normal 3 3 4 3 2 3 3 3 2" xfId="0"/>
    <cellStyle name="Normal 3 3 4 3 2 3 3 4" xfId="0"/>
    <cellStyle name="Normal 3 3 4 3 2 3 4" xfId="0"/>
    <cellStyle name="Normal 3 3 4 3 2 3 4 2" xfId="0"/>
    <cellStyle name="Normal 3 3 4 3 2 3 4 2 2" xfId="0"/>
    <cellStyle name="Normal 3 3 4 3 2 3 4 3" xfId="0"/>
    <cellStyle name="Normal 3 3 4 3 2 3 5" xfId="0"/>
    <cellStyle name="Normal 3 3 4 3 2 3 5 2" xfId="0"/>
    <cellStyle name="Normal 3 3 4 3 2 3 6" xfId="0"/>
    <cellStyle name="Normal 3 3 4 3 2 4" xfId="0"/>
    <cellStyle name="Normal 3 3 4 3 2 4 2" xfId="0"/>
    <cellStyle name="Normal 3 3 4 3 2 4 2 2" xfId="0"/>
    <cellStyle name="Normal 3 3 4 3 2 4 2 2 2" xfId="0"/>
    <cellStyle name="Normal 3 3 4 3 2 4 2 2 2 2" xfId="0"/>
    <cellStyle name="Normal 3 3 4 3 2 4 2 2 3" xfId="0"/>
    <cellStyle name="Normal 3 3 4 3 2 4 2 3" xfId="0"/>
    <cellStyle name="Normal 3 3 4 3 2 4 2 3 2" xfId="0"/>
    <cellStyle name="Normal 3 3 4 3 2 4 2 4" xfId="0"/>
    <cellStyle name="Normal 3 3 4 3 2 4 3" xfId="0"/>
    <cellStyle name="Normal 3 3 4 3 2 4 3 2" xfId="0"/>
    <cellStyle name="Normal 3 3 4 3 2 4 3 2 2" xfId="0"/>
    <cellStyle name="Normal 3 3 4 3 2 4 3 2 2 2" xfId="0"/>
    <cellStyle name="Normal 3 3 4 3 2 4 3 2 3" xfId="0"/>
    <cellStyle name="Normal 3 3 4 3 2 4 3 3" xfId="0"/>
    <cellStyle name="Normal 3 3 4 3 2 4 3 3 2" xfId="0"/>
    <cellStyle name="Normal 3 3 4 3 2 4 3 4" xfId="0"/>
    <cellStyle name="Normal 3 3 4 3 2 4 4" xfId="0"/>
    <cellStyle name="Normal 3 3 4 3 2 4 4 2" xfId="0"/>
    <cellStyle name="Normal 3 3 4 3 2 4 4 2 2" xfId="0"/>
    <cellStyle name="Normal 3 3 4 3 2 4 4 3" xfId="0"/>
    <cellStyle name="Normal 3 3 4 3 2 4 5" xfId="0"/>
    <cellStyle name="Normal 3 3 4 3 2 4 5 2" xfId="0"/>
    <cellStyle name="Normal 3 3 4 3 2 4 6" xfId="0"/>
    <cellStyle name="Normal 3 3 4 3 2 5" xfId="0"/>
    <cellStyle name="Normal 3 3 4 3 2 5 2" xfId="0"/>
    <cellStyle name="Normal 3 3 4 3 2 5 2 2" xfId="0"/>
    <cellStyle name="Normal 3 3 4 3 2 5 2 2 2" xfId="0"/>
    <cellStyle name="Normal 3 3 4 3 2 5 2 3" xfId="0"/>
    <cellStyle name="Normal 3 3 4 3 2 5 3" xfId="0"/>
    <cellStyle name="Normal 3 3 4 3 2 5 3 2" xfId="0"/>
    <cellStyle name="Normal 3 3 4 3 2 5 4" xfId="0"/>
    <cellStyle name="Normal 3 3 4 3 2 6" xfId="0"/>
    <cellStyle name="Normal 3 3 4 3 2 6 2" xfId="0"/>
    <cellStyle name="Normal 3 3 4 3 2 6 2 2" xfId="0"/>
    <cellStyle name="Normal 3 3 4 3 2 6 2 2 2" xfId="0"/>
    <cellStyle name="Normal 3 3 4 3 2 6 2 3" xfId="0"/>
    <cellStyle name="Normal 3 3 4 3 2 6 3" xfId="0"/>
    <cellStyle name="Normal 3 3 4 3 2 6 3 2" xfId="0"/>
    <cellStyle name="Normal 3 3 4 3 2 6 4" xfId="0"/>
    <cellStyle name="Normal 3 3 4 3 2 7" xfId="0"/>
    <cellStyle name="Normal 3 3 4 3 2 7 2" xfId="0"/>
    <cellStyle name="Normal 3 3 4 3 2 7 2 2" xfId="0"/>
    <cellStyle name="Normal 3 3 4 3 2 7 2 2 2" xfId="0"/>
    <cellStyle name="Normal 3 3 4 3 2 7 2 3" xfId="0"/>
    <cellStyle name="Normal 3 3 4 3 2 7 3" xfId="0"/>
    <cellStyle name="Normal 3 3 4 3 2 7 3 2" xfId="0"/>
    <cellStyle name="Normal 3 3 4 3 2 7 4" xfId="0"/>
    <cellStyle name="Normal 3 3 4 3 2 8" xfId="0"/>
    <cellStyle name="Normal 3 3 4 3 2 8 2" xfId="0"/>
    <cellStyle name="Normal 3 3 4 3 2 8 2 2" xfId="0"/>
    <cellStyle name="Normal 3 3 4 3 2 8 3" xfId="0"/>
    <cellStyle name="Normal 3 3 4 3 2 9" xfId="0"/>
    <cellStyle name="Normal 3 3 4 3 2 9 2" xfId="0"/>
    <cellStyle name="Normal 3 3 4 3 3" xfId="0"/>
    <cellStyle name="Normal 3 3 4 3 3 10" xfId="0"/>
    <cellStyle name="Normal 3 3 4 3 3 2" xfId="0"/>
    <cellStyle name="Normal 3 3 4 3 3 2 2" xfId="0"/>
    <cellStyle name="Normal 3 3 4 3 3 2 2 2" xfId="0"/>
    <cellStyle name="Normal 3 3 4 3 3 2 2 2 2" xfId="0"/>
    <cellStyle name="Normal 3 3 4 3 3 2 2 2 2 2" xfId="0"/>
    <cellStyle name="Normal 3 3 4 3 3 2 2 2 2 2 2" xfId="0"/>
    <cellStyle name="Normal 3 3 4 3 3 2 2 2 2 3" xfId="0"/>
    <cellStyle name="Normal 3 3 4 3 3 2 2 2 3" xfId="0"/>
    <cellStyle name="Normal 3 3 4 3 3 2 2 2 3 2" xfId="0"/>
    <cellStyle name="Normal 3 3 4 3 3 2 2 2 4" xfId="0"/>
    <cellStyle name="Normal 3 3 4 3 3 2 2 3" xfId="0"/>
    <cellStyle name="Normal 3 3 4 3 3 2 2 3 2" xfId="0"/>
    <cellStyle name="Normal 3 3 4 3 3 2 2 3 2 2" xfId="0"/>
    <cellStyle name="Normal 3 3 4 3 3 2 2 3 2 2 2" xfId="0"/>
    <cellStyle name="Normal 3 3 4 3 3 2 2 3 2 3" xfId="0"/>
    <cellStyle name="Normal 3 3 4 3 3 2 2 3 3" xfId="0"/>
    <cellStyle name="Normal 3 3 4 3 3 2 2 3 3 2" xfId="0"/>
    <cellStyle name="Normal 3 3 4 3 3 2 2 3 4" xfId="0"/>
    <cellStyle name="Normal 3 3 4 3 3 2 2 4" xfId="0"/>
    <cellStyle name="Normal 3 3 4 3 3 2 2 4 2" xfId="0"/>
    <cellStyle name="Normal 3 3 4 3 3 2 2 4 2 2" xfId="0"/>
    <cellStyle name="Normal 3 3 4 3 3 2 2 4 3" xfId="0"/>
    <cellStyle name="Normal 3 3 4 3 3 2 2 5" xfId="0"/>
    <cellStyle name="Normal 3 3 4 3 3 2 2 5 2" xfId="0"/>
    <cellStyle name="Normal 3 3 4 3 3 2 2 6" xfId="0"/>
    <cellStyle name="Normal 3 3 4 3 3 2 3" xfId="0"/>
    <cellStyle name="Normal 3 3 4 3 3 2 3 2" xfId="0"/>
    <cellStyle name="Normal 3 3 4 3 3 2 3 2 2" xfId="0"/>
    <cellStyle name="Normal 3 3 4 3 3 2 3 2 2 2" xfId="0"/>
    <cellStyle name="Normal 3 3 4 3 3 2 3 2 3" xfId="0"/>
    <cellStyle name="Normal 3 3 4 3 3 2 3 3" xfId="0"/>
    <cellStyle name="Normal 3 3 4 3 3 2 3 3 2" xfId="0"/>
    <cellStyle name="Normal 3 3 4 3 3 2 3 4" xfId="0"/>
    <cellStyle name="Normal 3 3 4 3 3 2 4" xfId="0"/>
    <cellStyle name="Normal 3 3 4 3 3 2 4 2" xfId="0"/>
    <cellStyle name="Normal 3 3 4 3 3 2 4 2 2" xfId="0"/>
    <cellStyle name="Normal 3 3 4 3 3 2 4 2 2 2" xfId="0"/>
    <cellStyle name="Normal 3 3 4 3 3 2 4 2 3" xfId="0"/>
    <cellStyle name="Normal 3 3 4 3 3 2 4 3" xfId="0"/>
    <cellStyle name="Normal 3 3 4 3 3 2 4 3 2" xfId="0"/>
    <cellStyle name="Normal 3 3 4 3 3 2 4 4" xfId="0"/>
    <cellStyle name="Normal 3 3 4 3 3 2 5" xfId="0"/>
    <cellStyle name="Normal 3 3 4 3 3 2 5 2" xfId="0"/>
    <cellStyle name="Normal 3 3 4 3 3 2 5 2 2" xfId="0"/>
    <cellStyle name="Normal 3 3 4 3 3 2 5 2 2 2" xfId="0"/>
    <cellStyle name="Normal 3 3 4 3 3 2 5 2 3" xfId="0"/>
    <cellStyle name="Normal 3 3 4 3 3 2 5 3" xfId="0"/>
    <cellStyle name="Normal 3 3 4 3 3 2 5 3 2" xfId="0"/>
    <cellStyle name="Normal 3 3 4 3 3 2 5 4" xfId="0"/>
    <cellStyle name="Normal 3 3 4 3 3 2 6" xfId="0"/>
    <cellStyle name="Normal 3 3 4 3 3 2 6 2" xfId="0"/>
    <cellStyle name="Normal 3 3 4 3 3 2 6 2 2" xfId="0"/>
    <cellStyle name="Normal 3 3 4 3 3 2 6 3" xfId="0"/>
    <cellStyle name="Normal 3 3 4 3 3 2 7" xfId="0"/>
    <cellStyle name="Normal 3 3 4 3 3 2 7 2" xfId="0"/>
    <cellStyle name="Normal 3 3 4 3 3 2 8" xfId="0"/>
    <cellStyle name="Normal 3 3 4 3 3 3" xfId="0"/>
    <cellStyle name="Normal 3 3 4 3 3 3 2" xfId="0"/>
    <cellStyle name="Normal 3 3 4 3 3 3 2 2" xfId="0"/>
    <cellStyle name="Normal 3 3 4 3 3 3 2 2 2" xfId="0"/>
    <cellStyle name="Normal 3 3 4 3 3 3 2 2 2 2" xfId="0"/>
    <cellStyle name="Normal 3 3 4 3 3 3 2 2 3" xfId="0"/>
    <cellStyle name="Normal 3 3 4 3 3 3 2 3" xfId="0"/>
    <cellStyle name="Normal 3 3 4 3 3 3 2 3 2" xfId="0"/>
    <cellStyle name="Normal 3 3 4 3 3 3 2 4" xfId="0"/>
    <cellStyle name="Normal 3 3 4 3 3 3 3" xfId="0"/>
    <cellStyle name="Normal 3 3 4 3 3 3 3 2" xfId="0"/>
    <cellStyle name="Normal 3 3 4 3 3 3 3 2 2" xfId="0"/>
    <cellStyle name="Normal 3 3 4 3 3 3 3 2 2 2" xfId="0"/>
    <cellStyle name="Normal 3 3 4 3 3 3 3 2 3" xfId="0"/>
    <cellStyle name="Normal 3 3 4 3 3 3 3 3" xfId="0"/>
    <cellStyle name="Normal 3 3 4 3 3 3 3 3 2" xfId="0"/>
    <cellStyle name="Normal 3 3 4 3 3 3 3 4" xfId="0"/>
    <cellStyle name="Normal 3 3 4 3 3 3 4" xfId="0"/>
    <cellStyle name="Normal 3 3 4 3 3 3 4 2" xfId="0"/>
    <cellStyle name="Normal 3 3 4 3 3 3 4 2 2" xfId="0"/>
    <cellStyle name="Normal 3 3 4 3 3 3 4 3" xfId="0"/>
    <cellStyle name="Normal 3 3 4 3 3 3 5" xfId="0"/>
    <cellStyle name="Normal 3 3 4 3 3 3 5 2" xfId="0"/>
    <cellStyle name="Normal 3 3 4 3 3 3 6" xfId="0"/>
    <cellStyle name="Normal 3 3 4 3 3 4" xfId="0"/>
    <cellStyle name="Normal 3 3 4 3 3 4 2" xfId="0"/>
    <cellStyle name="Normal 3 3 4 3 3 4 2 2" xfId="0"/>
    <cellStyle name="Normal 3 3 4 3 3 4 2 2 2" xfId="0"/>
    <cellStyle name="Normal 3 3 4 3 3 4 2 2 2 2" xfId="0"/>
    <cellStyle name="Normal 3 3 4 3 3 4 2 2 3" xfId="0"/>
    <cellStyle name="Normal 3 3 4 3 3 4 2 3" xfId="0"/>
    <cellStyle name="Normal 3 3 4 3 3 4 2 3 2" xfId="0"/>
    <cellStyle name="Normal 3 3 4 3 3 4 2 4" xfId="0"/>
    <cellStyle name="Normal 3 3 4 3 3 4 3" xfId="0"/>
    <cellStyle name="Normal 3 3 4 3 3 4 3 2" xfId="0"/>
    <cellStyle name="Normal 3 3 4 3 3 4 3 2 2" xfId="0"/>
    <cellStyle name="Normal 3 3 4 3 3 4 3 2 2 2" xfId="0"/>
    <cellStyle name="Normal 3 3 4 3 3 4 3 2 3" xfId="0"/>
    <cellStyle name="Normal 3 3 4 3 3 4 3 3" xfId="0"/>
    <cellStyle name="Normal 3 3 4 3 3 4 3 3 2" xfId="0"/>
    <cellStyle name="Normal 3 3 4 3 3 4 3 4" xfId="0"/>
    <cellStyle name="Normal 3 3 4 3 3 4 4" xfId="0"/>
    <cellStyle name="Normal 3 3 4 3 3 4 4 2" xfId="0"/>
    <cellStyle name="Normal 3 3 4 3 3 4 4 2 2" xfId="0"/>
    <cellStyle name="Normal 3 3 4 3 3 4 4 3" xfId="0"/>
    <cellStyle name="Normal 3 3 4 3 3 4 5" xfId="0"/>
    <cellStyle name="Normal 3 3 4 3 3 4 5 2" xfId="0"/>
    <cellStyle name="Normal 3 3 4 3 3 4 6" xfId="0"/>
    <cellStyle name="Normal 3 3 4 3 3 5" xfId="0"/>
    <cellStyle name="Normal 3 3 4 3 3 5 2" xfId="0"/>
    <cellStyle name="Normal 3 3 4 3 3 5 2 2" xfId="0"/>
    <cellStyle name="Normal 3 3 4 3 3 5 2 2 2" xfId="0"/>
    <cellStyle name="Normal 3 3 4 3 3 5 2 3" xfId="0"/>
    <cellStyle name="Normal 3 3 4 3 3 5 3" xfId="0"/>
    <cellStyle name="Normal 3 3 4 3 3 5 3 2" xfId="0"/>
    <cellStyle name="Normal 3 3 4 3 3 5 4" xfId="0"/>
    <cellStyle name="Normal 3 3 4 3 3 6" xfId="0"/>
    <cellStyle name="Normal 3 3 4 3 3 6 2" xfId="0"/>
    <cellStyle name="Normal 3 3 4 3 3 6 2 2" xfId="0"/>
    <cellStyle name="Normal 3 3 4 3 3 6 2 2 2" xfId="0"/>
    <cellStyle name="Normal 3 3 4 3 3 6 2 3" xfId="0"/>
    <cellStyle name="Normal 3 3 4 3 3 6 3" xfId="0"/>
    <cellStyle name="Normal 3 3 4 3 3 6 3 2" xfId="0"/>
    <cellStyle name="Normal 3 3 4 3 3 6 4" xfId="0"/>
    <cellStyle name="Normal 3 3 4 3 3 7" xfId="0"/>
    <cellStyle name="Normal 3 3 4 3 3 7 2" xfId="0"/>
    <cellStyle name="Normal 3 3 4 3 3 7 2 2" xfId="0"/>
    <cellStyle name="Normal 3 3 4 3 3 7 2 2 2" xfId="0"/>
    <cellStyle name="Normal 3 3 4 3 3 7 2 3" xfId="0"/>
    <cellStyle name="Normal 3 3 4 3 3 7 3" xfId="0"/>
    <cellStyle name="Normal 3 3 4 3 3 7 3 2" xfId="0"/>
    <cellStyle name="Normal 3 3 4 3 3 7 4" xfId="0"/>
    <cellStyle name="Normal 3 3 4 3 3 8" xfId="0"/>
    <cellStyle name="Normal 3 3 4 3 3 8 2" xfId="0"/>
    <cellStyle name="Normal 3 3 4 3 3 8 2 2" xfId="0"/>
    <cellStyle name="Normal 3 3 4 3 3 8 3" xfId="0"/>
    <cellStyle name="Normal 3 3 4 3 3 9" xfId="0"/>
    <cellStyle name="Normal 3 3 4 3 3 9 2" xfId="0"/>
    <cellStyle name="Normal 3 3 4 3 4" xfId="0"/>
    <cellStyle name="Normal 3 3 4 3 4 2" xfId="0"/>
    <cellStyle name="Normal 3 3 4 3 4 2 2" xfId="0"/>
    <cellStyle name="Normal 3 3 4 3 4 2 2 2" xfId="0"/>
    <cellStyle name="Normal 3 3 4 3 4 2 2 2 2" xfId="0"/>
    <cellStyle name="Normal 3 3 4 3 4 2 2 2 2 2" xfId="0"/>
    <cellStyle name="Normal 3 3 4 3 4 2 2 2 3" xfId="0"/>
    <cellStyle name="Normal 3 3 4 3 4 2 2 3" xfId="0"/>
    <cellStyle name="Normal 3 3 4 3 4 2 2 3 2" xfId="0"/>
    <cellStyle name="Normal 3 3 4 3 4 2 2 4" xfId="0"/>
    <cellStyle name="Normal 3 3 4 3 4 2 3" xfId="0"/>
    <cellStyle name="Normal 3 3 4 3 4 2 3 2" xfId="0"/>
    <cellStyle name="Normal 3 3 4 3 4 2 3 2 2" xfId="0"/>
    <cellStyle name="Normal 3 3 4 3 4 2 3 2 2 2" xfId="0"/>
    <cellStyle name="Normal 3 3 4 3 4 2 3 2 3" xfId="0"/>
    <cellStyle name="Normal 3 3 4 3 4 2 3 3" xfId="0"/>
    <cellStyle name="Normal 3 3 4 3 4 2 3 3 2" xfId="0"/>
    <cellStyle name="Normal 3 3 4 3 4 2 3 4" xfId="0"/>
    <cellStyle name="Normal 3 3 4 3 4 2 4" xfId="0"/>
    <cellStyle name="Normal 3 3 4 3 4 2 4 2" xfId="0"/>
    <cellStyle name="Normal 3 3 4 3 4 2 4 2 2" xfId="0"/>
    <cellStyle name="Normal 3 3 4 3 4 2 4 3" xfId="0"/>
    <cellStyle name="Normal 3 3 4 3 4 2 5" xfId="0"/>
    <cellStyle name="Normal 3 3 4 3 4 2 5 2" xfId="0"/>
    <cellStyle name="Normal 3 3 4 3 4 2 6" xfId="0"/>
    <cellStyle name="Normal 3 3 4 3 4 3" xfId="0"/>
    <cellStyle name="Normal 3 3 4 3 4 3 2" xfId="0"/>
    <cellStyle name="Normal 3 3 4 3 4 3 2 2" xfId="0"/>
    <cellStyle name="Normal 3 3 4 3 4 3 2 2 2" xfId="0"/>
    <cellStyle name="Normal 3 3 4 3 4 3 2 3" xfId="0"/>
    <cellStyle name="Normal 3 3 4 3 4 3 3" xfId="0"/>
    <cellStyle name="Normal 3 3 4 3 4 3 3 2" xfId="0"/>
    <cellStyle name="Normal 3 3 4 3 4 3 4" xfId="0"/>
    <cellStyle name="Normal 3 3 4 3 4 4" xfId="0"/>
    <cellStyle name="Normal 3 3 4 3 4 4 2" xfId="0"/>
    <cellStyle name="Normal 3 3 4 3 4 4 2 2" xfId="0"/>
    <cellStyle name="Normal 3 3 4 3 4 4 2 2 2" xfId="0"/>
    <cellStyle name="Normal 3 3 4 3 4 4 2 3" xfId="0"/>
    <cellStyle name="Normal 3 3 4 3 4 4 3" xfId="0"/>
    <cellStyle name="Normal 3 3 4 3 4 4 3 2" xfId="0"/>
    <cellStyle name="Normal 3 3 4 3 4 4 4" xfId="0"/>
    <cellStyle name="Normal 3 3 4 3 4 5" xfId="0"/>
    <cellStyle name="Normal 3 3 4 3 4 5 2" xfId="0"/>
    <cellStyle name="Normal 3 3 4 3 4 5 2 2" xfId="0"/>
    <cellStyle name="Normal 3 3 4 3 4 5 2 2 2" xfId="0"/>
    <cellStyle name="Normal 3 3 4 3 4 5 2 3" xfId="0"/>
    <cellStyle name="Normal 3 3 4 3 4 5 3" xfId="0"/>
    <cellStyle name="Normal 3 3 4 3 4 5 3 2" xfId="0"/>
    <cellStyle name="Normal 3 3 4 3 4 5 4" xfId="0"/>
    <cellStyle name="Normal 3 3 4 3 4 6" xfId="0"/>
    <cellStyle name="Normal 3 3 4 3 4 6 2" xfId="0"/>
    <cellStyle name="Normal 3 3 4 3 4 6 2 2" xfId="0"/>
    <cellStyle name="Normal 3 3 4 3 4 6 3" xfId="0"/>
    <cellStyle name="Normal 3 3 4 3 4 7" xfId="0"/>
    <cellStyle name="Normal 3 3 4 3 4 7 2" xfId="0"/>
    <cellStyle name="Normal 3 3 4 3 4 8" xfId="0"/>
    <cellStyle name="Normal 3 3 4 3 5" xfId="0"/>
    <cellStyle name="Normal 3 3 4 3 5 2" xfId="0"/>
    <cellStyle name="Normal 3 3 4 3 5 2 2" xfId="0"/>
    <cellStyle name="Normal 3 3 4 3 5 2 2 2" xfId="0"/>
    <cellStyle name="Normal 3 3 4 3 5 2 2 2 2" xfId="0"/>
    <cellStyle name="Normal 3 3 4 3 5 2 2 3" xfId="0"/>
    <cellStyle name="Normal 3 3 4 3 5 2 3" xfId="0"/>
    <cellStyle name="Normal 3 3 4 3 5 2 3 2" xfId="0"/>
    <cellStyle name="Normal 3 3 4 3 5 2 4" xfId="0"/>
    <cellStyle name="Normal 3 3 4 3 5 3" xfId="0"/>
    <cellStyle name="Normal 3 3 4 3 5 3 2" xfId="0"/>
    <cellStyle name="Normal 3 3 4 3 5 3 2 2" xfId="0"/>
    <cellStyle name="Normal 3 3 4 3 5 3 2 2 2" xfId="0"/>
    <cellStyle name="Normal 3 3 4 3 5 3 2 3" xfId="0"/>
    <cellStyle name="Normal 3 3 4 3 5 3 3" xfId="0"/>
    <cellStyle name="Normal 3 3 4 3 5 3 3 2" xfId="0"/>
    <cellStyle name="Normal 3 3 4 3 5 3 4" xfId="0"/>
    <cellStyle name="Normal 3 3 4 3 5 4" xfId="0"/>
    <cellStyle name="Normal 3 3 4 3 5 4 2" xfId="0"/>
    <cellStyle name="Normal 3 3 4 3 5 4 2 2" xfId="0"/>
    <cellStyle name="Normal 3 3 4 3 5 4 3" xfId="0"/>
    <cellStyle name="Normal 3 3 4 3 5 5" xfId="0"/>
    <cellStyle name="Normal 3 3 4 3 5 5 2" xfId="0"/>
    <cellStyle name="Normal 3 3 4 3 5 6" xfId="0"/>
    <cellStyle name="Normal 3 3 4 3 6" xfId="0"/>
    <cellStyle name="Normal 3 3 4 3 6 2" xfId="0"/>
    <cellStyle name="Normal 3 3 4 3 6 2 2" xfId="0"/>
    <cellStyle name="Normal 3 3 4 3 6 2 2 2" xfId="0"/>
    <cellStyle name="Normal 3 3 4 3 6 2 2 2 2" xfId="0"/>
    <cellStyle name="Normal 3 3 4 3 6 2 2 3" xfId="0"/>
    <cellStyle name="Normal 3 3 4 3 6 2 3" xfId="0"/>
    <cellStyle name="Normal 3 3 4 3 6 2 3 2" xfId="0"/>
    <cellStyle name="Normal 3 3 4 3 6 2 4" xfId="0"/>
    <cellStyle name="Normal 3 3 4 3 6 3" xfId="0"/>
    <cellStyle name="Normal 3 3 4 3 6 3 2" xfId="0"/>
    <cellStyle name="Normal 3 3 4 3 6 3 2 2" xfId="0"/>
    <cellStyle name="Normal 3 3 4 3 6 3 2 2 2" xfId="0"/>
    <cellStyle name="Normal 3 3 4 3 6 3 2 3" xfId="0"/>
    <cellStyle name="Normal 3 3 4 3 6 3 3" xfId="0"/>
    <cellStyle name="Normal 3 3 4 3 6 3 3 2" xfId="0"/>
    <cellStyle name="Normal 3 3 4 3 6 3 4" xfId="0"/>
    <cellStyle name="Normal 3 3 4 3 6 4" xfId="0"/>
    <cellStyle name="Normal 3 3 4 3 6 4 2" xfId="0"/>
    <cellStyle name="Normal 3 3 4 3 6 4 2 2" xfId="0"/>
    <cellStyle name="Normal 3 3 4 3 6 4 3" xfId="0"/>
    <cellStyle name="Normal 3 3 4 3 6 5" xfId="0"/>
    <cellStyle name="Normal 3 3 4 3 6 5 2" xfId="0"/>
    <cellStyle name="Normal 3 3 4 3 6 6" xfId="0"/>
    <cellStyle name="Normal 3 3 4 3 7" xfId="0"/>
    <cellStyle name="Normal 3 3 4 3 7 2" xfId="0"/>
    <cellStyle name="Normal 3 3 4 3 7 2 2" xfId="0"/>
    <cellStyle name="Normal 3 3 4 3 7 2 2 2" xfId="0"/>
    <cellStyle name="Normal 3 3 4 3 7 2 3" xfId="0"/>
    <cellStyle name="Normal 3 3 4 3 7 3" xfId="0"/>
    <cellStyle name="Normal 3 3 4 3 7 3 2" xfId="0"/>
    <cellStyle name="Normal 3 3 4 3 7 4" xfId="0"/>
    <cellStyle name="Normal 3 3 4 3 8" xfId="0"/>
    <cellStyle name="Normal 3 3 4 3 8 2" xfId="0"/>
    <cellStyle name="Normal 3 3 4 3 8 2 2" xfId="0"/>
    <cellStyle name="Normal 3 3 4 3 8 2 2 2" xfId="0"/>
    <cellStyle name="Normal 3 3 4 3 8 2 3" xfId="0"/>
    <cellStyle name="Normal 3 3 4 3 8 3" xfId="0"/>
    <cellStyle name="Normal 3 3 4 3 8 3 2" xfId="0"/>
    <cellStyle name="Normal 3 3 4 3 8 4" xfId="0"/>
    <cellStyle name="Normal 3 3 4 3 9" xfId="0"/>
    <cellStyle name="Normal 3 3 4 3 9 2" xfId="0"/>
    <cellStyle name="Normal 3 3 4 3 9 2 2" xfId="0"/>
    <cellStyle name="Normal 3 3 4 3 9 2 2 2" xfId="0"/>
    <cellStyle name="Normal 3 3 4 3 9 2 3" xfId="0"/>
    <cellStyle name="Normal 3 3 4 3 9 3" xfId="0"/>
    <cellStyle name="Normal 3 3 4 3 9 3 2" xfId="0"/>
    <cellStyle name="Normal 3 3 4 3 9 4" xfId="0"/>
    <cellStyle name="Normal 3 3 4 4" xfId="0"/>
    <cellStyle name="Normal 3 3 4 4 10" xfId="0"/>
    <cellStyle name="Normal 3 3 4 4 10 2" xfId="0"/>
    <cellStyle name="Normal 3 3 4 4 11" xfId="0"/>
    <cellStyle name="Normal 3 3 4 4 2" xfId="0"/>
    <cellStyle name="Normal 3 3 4 4 2 2" xfId="0"/>
    <cellStyle name="Normal 3 3 4 4 2 2 2" xfId="0"/>
    <cellStyle name="Normal 3 3 4 4 2 2 2 2" xfId="0"/>
    <cellStyle name="Normal 3 3 4 4 2 2 2 2 2" xfId="0"/>
    <cellStyle name="Normal 3 3 4 4 2 2 2 2 2 2" xfId="0"/>
    <cellStyle name="Normal 3 3 4 4 2 2 2 2 3" xfId="0"/>
    <cellStyle name="Normal 3 3 4 4 2 2 2 3" xfId="0"/>
    <cellStyle name="Normal 3 3 4 4 2 2 2 3 2" xfId="0"/>
    <cellStyle name="Normal 3 3 4 4 2 2 2 4" xfId="0"/>
    <cellStyle name="Normal 3 3 4 4 2 2 3" xfId="0"/>
    <cellStyle name="Normal 3 3 4 4 2 2 3 2" xfId="0"/>
    <cellStyle name="Normal 3 3 4 4 2 2 3 2 2" xfId="0"/>
    <cellStyle name="Normal 3 3 4 4 2 2 3 2 2 2" xfId="0"/>
    <cellStyle name="Normal 3 3 4 4 2 2 3 2 3" xfId="0"/>
    <cellStyle name="Normal 3 3 4 4 2 2 3 3" xfId="0"/>
    <cellStyle name="Normal 3 3 4 4 2 2 3 3 2" xfId="0"/>
    <cellStyle name="Normal 3 3 4 4 2 2 3 4" xfId="0"/>
    <cellStyle name="Normal 3 3 4 4 2 2 4" xfId="0"/>
    <cellStyle name="Normal 3 3 4 4 2 2 4 2" xfId="0"/>
    <cellStyle name="Normal 3 3 4 4 2 2 4 2 2" xfId="0"/>
    <cellStyle name="Normal 3 3 4 4 2 2 4 3" xfId="0"/>
    <cellStyle name="Normal 3 3 4 4 2 2 5" xfId="0"/>
    <cellStyle name="Normal 3 3 4 4 2 2 5 2" xfId="0"/>
    <cellStyle name="Normal 3 3 4 4 2 2 6" xfId="0"/>
    <cellStyle name="Normal 3 3 4 4 2 3" xfId="0"/>
    <cellStyle name="Normal 3 3 4 4 2 3 2" xfId="0"/>
    <cellStyle name="Normal 3 3 4 4 2 3 2 2" xfId="0"/>
    <cellStyle name="Normal 3 3 4 4 2 3 2 2 2" xfId="0"/>
    <cellStyle name="Normal 3 3 4 4 2 3 2 3" xfId="0"/>
    <cellStyle name="Normal 3 3 4 4 2 3 3" xfId="0"/>
    <cellStyle name="Normal 3 3 4 4 2 3 3 2" xfId="0"/>
    <cellStyle name="Normal 3 3 4 4 2 3 4" xfId="0"/>
    <cellStyle name="Normal 3 3 4 4 2 4" xfId="0"/>
    <cellStyle name="Normal 3 3 4 4 2 4 2" xfId="0"/>
    <cellStyle name="Normal 3 3 4 4 2 4 2 2" xfId="0"/>
    <cellStyle name="Normal 3 3 4 4 2 4 2 2 2" xfId="0"/>
    <cellStyle name="Normal 3 3 4 4 2 4 2 3" xfId="0"/>
    <cellStyle name="Normal 3 3 4 4 2 4 3" xfId="0"/>
    <cellStyle name="Normal 3 3 4 4 2 4 3 2" xfId="0"/>
    <cellStyle name="Normal 3 3 4 4 2 4 4" xfId="0"/>
    <cellStyle name="Normal 3 3 4 4 2 5" xfId="0"/>
    <cellStyle name="Normal 3 3 4 4 2 5 2" xfId="0"/>
    <cellStyle name="Normal 3 3 4 4 2 5 2 2" xfId="0"/>
    <cellStyle name="Normal 3 3 4 4 2 5 2 2 2" xfId="0"/>
    <cellStyle name="Normal 3 3 4 4 2 5 2 3" xfId="0"/>
    <cellStyle name="Normal 3 3 4 4 2 5 3" xfId="0"/>
    <cellStyle name="Normal 3 3 4 4 2 5 3 2" xfId="0"/>
    <cellStyle name="Normal 3 3 4 4 2 5 4" xfId="0"/>
    <cellStyle name="Normal 3 3 4 4 2 6" xfId="0"/>
    <cellStyle name="Normal 3 3 4 4 2 6 2" xfId="0"/>
    <cellStyle name="Normal 3 3 4 4 2 6 2 2" xfId="0"/>
    <cellStyle name="Normal 3 3 4 4 2 6 3" xfId="0"/>
    <cellStyle name="Normal 3 3 4 4 2 7" xfId="0"/>
    <cellStyle name="Normal 3 3 4 4 2 7 2" xfId="0"/>
    <cellStyle name="Normal 3 3 4 4 2 8" xfId="0"/>
    <cellStyle name="Normal 3 3 4 4 3" xfId="0"/>
    <cellStyle name="Normal 3 3 4 4 3 2" xfId="0"/>
    <cellStyle name="Normal 3 3 4 4 3 2 2" xfId="0"/>
    <cellStyle name="Normal 3 3 4 4 3 2 2 2" xfId="0"/>
    <cellStyle name="Normal 3 3 4 4 3 2 2 2 2" xfId="0"/>
    <cellStyle name="Normal 3 3 4 4 3 2 2 2 2 2" xfId="0"/>
    <cellStyle name="Normal 3 3 4 4 3 2 2 2 3" xfId="0"/>
    <cellStyle name="Normal 3 3 4 4 3 2 2 3" xfId="0"/>
    <cellStyle name="Normal 3 3 4 4 3 2 2 3 2" xfId="0"/>
    <cellStyle name="Normal 3 3 4 4 3 2 2 4" xfId="0"/>
    <cellStyle name="Normal 3 3 4 4 3 2 3" xfId="0"/>
    <cellStyle name="Normal 3 3 4 4 3 2 3 2" xfId="0"/>
    <cellStyle name="Normal 3 3 4 4 3 2 3 2 2" xfId="0"/>
    <cellStyle name="Normal 3 3 4 4 3 2 3 2 2 2" xfId="0"/>
    <cellStyle name="Normal 3 3 4 4 3 2 3 2 3" xfId="0"/>
    <cellStyle name="Normal 3 3 4 4 3 2 3 3" xfId="0"/>
    <cellStyle name="Normal 3 3 4 4 3 2 3 3 2" xfId="0"/>
    <cellStyle name="Normal 3 3 4 4 3 2 3 4" xfId="0"/>
    <cellStyle name="Normal 3 3 4 4 3 2 4" xfId="0"/>
    <cellStyle name="Normal 3 3 4 4 3 2 4 2" xfId="0"/>
    <cellStyle name="Normal 3 3 4 4 3 2 4 2 2" xfId="0"/>
    <cellStyle name="Normal 3 3 4 4 3 2 4 3" xfId="0"/>
    <cellStyle name="Normal 3 3 4 4 3 2 5" xfId="0"/>
    <cellStyle name="Normal 3 3 4 4 3 2 5 2" xfId="0"/>
    <cellStyle name="Normal 3 3 4 4 3 2 6" xfId="0"/>
    <cellStyle name="Normal 3 3 4 4 3 3" xfId="0"/>
    <cellStyle name="Normal 3 3 4 4 3 3 2" xfId="0"/>
    <cellStyle name="Normal 3 3 4 4 3 3 2 2" xfId="0"/>
    <cellStyle name="Normal 3 3 4 4 3 3 2 2 2" xfId="0"/>
    <cellStyle name="Normal 3 3 4 4 3 3 2 3" xfId="0"/>
    <cellStyle name="Normal 3 3 4 4 3 3 3" xfId="0"/>
    <cellStyle name="Normal 3 3 4 4 3 3 3 2" xfId="0"/>
    <cellStyle name="Normal 3 3 4 4 3 3 4" xfId="0"/>
    <cellStyle name="Normal 3 3 4 4 3 4" xfId="0"/>
    <cellStyle name="Normal 3 3 4 4 3 4 2" xfId="0"/>
    <cellStyle name="Normal 3 3 4 4 3 4 2 2" xfId="0"/>
    <cellStyle name="Normal 3 3 4 4 3 4 2 2 2" xfId="0"/>
    <cellStyle name="Normal 3 3 4 4 3 4 2 3" xfId="0"/>
    <cellStyle name="Normal 3 3 4 4 3 4 3" xfId="0"/>
    <cellStyle name="Normal 3 3 4 4 3 4 3 2" xfId="0"/>
    <cellStyle name="Normal 3 3 4 4 3 4 4" xfId="0"/>
    <cellStyle name="Normal 3 3 4 4 3 5" xfId="0"/>
    <cellStyle name="Normal 3 3 4 4 3 5 2" xfId="0"/>
    <cellStyle name="Normal 3 3 4 4 3 5 2 2" xfId="0"/>
    <cellStyle name="Normal 3 3 4 4 3 5 2 2 2" xfId="0"/>
    <cellStyle name="Normal 3 3 4 4 3 5 2 3" xfId="0"/>
    <cellStyle name="Normal 3 3 4 4 3 5 3" xfId="0"/>
    <cellStyle name="Normal 3 3 4 4 3 5 3 2" xfId="0"/>
    <cellStyle name="Normal 3 3 4 4 3 5 4" xfId="0"/>
    <cellStyle name="Normal 3 3 4 4 3 6" xfId="0"/>
    <cellStyle name="Normal 3 3 4 4 3 6 2" xfId="0"/>
    <cellStyle name="Normal 3 3 4 4 3 6 2 2" xfId="0"/>
    <cellStyle name="Normal 3 3 4 4 3 6 3" xfId="0"/>
    <cellStyle name="Normal 3 3 4 4 3 7" xfId="0"/>
    <cellStyle name="Normal 3 3 4 4 3 7 2" xfId="0"/>
    <cellStyle name="Normal 3 3 4 4 3 8" xfId="0"/>
    <cellStyle name="Normal 3 3 4 4 4" xfId="0"/>
    <cellStyle name="Normal 3 3 4 4 4 2" xfId="0"/>
    <cellStyle name="Normal 3 3 4 4 4 2 2" xfId="0"/>
    <cellStyle name="Normal 3 3 4 4 4 2 2 2" xfId="0"/>
    <cellStyle name="Normal 3 3 4 4 4 2 2 2 2" xfId="0"/>
    <cellStyle name="Normal 3 3 4 4 4 2 2 3" xfId="0"/>
    <cellStyle name="Normal 3 3 4 4 4 2 3" xfId="0"/>
    <cellStyle name="Normal 3 3 4 4 4 2 3 2" xfId="0"/>
    <cellStyle name="Normal 3 3 4 4 4 2 4" xfId="0"/>
    <cellStyle name="Normal 3 3 4 4 4 3" xfId="0"/>
    <cellStyle name="Normal 3 3 4 4 4 3 2" xfId="0"/>
    <cellStyle name="Normal 3 3 4 4 4 3 2 2" xfId="0"/>
    <cellStyle name="Normal 3 3 4 4 4 3 2 2 2" xfId="0"/>
    <cellStyle name="Normal 3 3 4 4 4 3 2 3" xfId="0"/>
    <cellStyle name="Normal 3 3 4 4 4 3 3" xfId="0"/>
    <cellStyle name="Normal 3 3 4 4 4 3 3 2" xfId="0"/>
    <cellStyle name="Normal 3 3 4 4 4 3 4" xfId="0"/>
    <cellStyle name="Normal 3 3 4 4 4 4" xfId="0"/>
    <cellStyle name="Normal 3 3 4 4 4 4 2" xfId="0"/>
    <cellStyle name="Normal 3 3 4 4 4 4 2 2" xfId="0"/>
    <cellStyle name="Normal 3 3 4 4 4 4 3" xfId="0"/>
    <cellStyle name="Normal 3 3 4 4 4 5" xfId="0"/>
    <cellStyle name="Normal 3 3 4 4 4 5 2" xfId="0"/>
    <cellStyle name="Normal 3 3 4 4 4 6" xfId="0"/>
    <cellStyle name="Normal 3 3 4 4 5" xfId="0"/>
    <cellStyle name="Normal 3 3 4 4 5 2" xfId="0"/>
    <cellStyle name="Normal 3 3 4 4 5 2 2" xfId="0"/>
    <cellStyle name="Normal 3 3 4 4 5 2 2 2" xfId="0"/>
    <cellStyle name="Normal 3 3 4 4 5 2 2 2 2" xfId="0"/>
    <cellStyle name="Normal 3 3 4 4 5 2 2 3" xfId="0"/>
    <cellStyle name="Normal 3 3 4 4 5 2 3" xfId="0"/>
    <cellStyle name="Normal 3 3 4 4 5 2 3 2" xfId="0"/>
    <cellStyle name="Normal 3 3 4 4 5 2 4" xfId="0"/>
    <cellStyle name="Normal 3 3 4 4 5 3" xfId="0"/>
    <cellStyle name="Normal 3 3 4 4 5 3 2" xfId="0"/>
    <cellStyle name="Normal 3 3 4 4 5 3 2 2" xfId="0"/>
    <cellStyle name="Normal 3 3 4 4 5 3 2 2 2" xfId="0"/>
    <cellStyle name="Normal 3 3 4 4 5 3 2 3" xfId="0"/>
    <cellStyle name="Normal 3 3 4 4 5 3 3" xfId="0"/>
    <cellStyle name="Normal 3 3 4 4 5 3 3 2" xfId="0"/>
    <cellStyle name="Normal 3 3 4 4 5 3 4" xfId="0"/>
    <cellStyle name="Normal 3 3 4 4 5 4" xfId="0"/>
    <cellStyle name="Normal 3 3 4 4 5 4 2" xfId="0"/>
    <cellStyle name="Normal 3 3 4 4 5 4 2 2" xfId="0"/>
    <cellStyle name="Normal 3 3 4 4 5 4 3" xfId="0"/>
    <cellStyle name="Normal 3 3 4 4 5 5" xfId="0"/>
    <cellStyle name="Normal 3 3 4 4 5 5 2" xfId="0"/>
    <cellStyle name="Normal 3 3 4 4 5 6" xfId="0"/>
    <cellStyle name="Normal 3 3 4 4 6" xfId="0"/>
    <cellStyle name="Normal 3 3 4 4 6 2" xfId="0"/>
    <cellStyle name="Normal 3 3 4 4 6 2 2" xfId="0"/>
    <cellStyle name="Normal 3 3 4 4 6 2 2 2" xfId="0"/>
    <cellStyle name="Normal 3 3 4 4 6 2 3" xfId="0"/>
    <cellStyle name="Normal 3 3 4 4 6 3" xfId="0"/>
    <cellStyle name="Normal 3 3 4 4 6 3 2" xfId="0"/>
    <cellStyle name="Normal 3 3 4 4 6 4" xfId="0"/>
    <cellStyle name="Normal 3 3 4 4 7" xfId="0"/>
    <cellStyle name="Normal 3 3 4 4 7 2" xfId="0"/>
    <cellStyle name="Normal 3 3 4 4 7 2 2" xfId="0"/>
    <cellStyle name="Normal 3 3 4 4 7 2 2 2" xfId="0"/>
    <cellStyle name="Normal 3 3 4 4 7 2 3" xfId="0"/>
    <cellStyle name="Normal 3 3 4 4 7 3" xfId="0"/>
    <cellStyle name="Normal 3 3 4 4 7 3 2" xfId="0"/>
    <cellStyle name="Normal 3 3 4 4 7 4" xfId="0"/>
    <cellStyle name="Normal 3 3 4 4 8" xfId="0"/>
    <cellStyle name="Normal 3 3 4 4 8 2" xfId="0"/>
    <cellStyle name="Normal 3 3 4 4 8 2 2" xfId="0"/>
    <cellStyle name="Normal 3 3 4 4 8 2 2 2" xfId="0"/>
    <cellStyle name="Normal 3 3 4 4 8 2 3" xfId="0"/>
    <cellStyle name="Normal 3 3 4 4 8 3" xfId="0"/>
    <cellStyle name="Normal 3 3 4 4 8 3 2" xfId="0"/>
    <cellStyle name="Normal 3 3 4 4 8 4" xfId="0"/>
    <cellStyle name="Normal 3 3 4 4 9" xfId="0"/>
    <cellStyle name="Normal 3 3 4 4 9 2" xfId="0"/>
    <cellStyle name="Normal 3 3 4 4 9 2 2" xfId="0"/>
    <cellStyle name="Normal 3 3 4 4 9 3" xfId="0"/>
    <cellStyle name="Normal 3 3 4 5" xfId="0"/>
    <cellStyle name="Normal 3 3 4 5 10" xfId="0"/>
    <cellStyle name="Normal 3 3 4 5 2" xfId="0"/>
    <cellStyle name="Normal 3 3 4 5 2 2" xfId="0"/>
    <cellStyle name="Normal 3 3 4 5 2 2 2" xfId="0"/>
    <cellStyle name="Normal 3 3 4 5 2 2 2 2" xfId="0"/>
    <cellStyle name="Normal 3 3 4 5 2 2 2 2 2" xfId="0"/>
    <cellStyle name="Normal 3 3 4 5 2 2 2 2 2 2" xfId="0"/>
    <cellStyle name="Normal 3 3 4 5 2 2 2 2 3" xfId="0"/>
    <cellStyle name="Normal 3 3 4 5 2 2 2 3" xfId="0"/>
    <cellStyle name="Normal 3 3 4 5 2 2 2 3 2" xfId="0"/>
    <cellStyle name="Normal 3 3 4 5 2 2 2 4" xfId="0"/>
    <cellStyle name="Normal 3 3 4 5 2 2 3" xfId="0"/>
    <cellStyle name="Normal 3 3 4 5 2 2 3 2" xfId="0"/>
    <cellStyle name="Normal 3 3 4 5 2 2 3 2 2" xfId="0"/>
    <cellStyle name="Normal 3 3 4 5 2 2 3 2 2 2" xfId="0"/>
    <cellStyle name="Normal 3 3 4 5 2 2 3 2 3" xfId="0"/>
    <cellStyle name="Normal 3 3 4 5 2 2 3 3" xfId="0"/>
    <cellStyle name="Normal 3 3 4 5 2 2 3 3 2" xfId="0"/>
    <cellStyle name="Normal 3 3 4 5 2 2 3 4" xfId="0"/>
    <cellStyle name="Normal 3 3 4 5 2 2 4" xfId="0"/>
    <cellStyle name="Normal 3 3 4 5 2 2 4 2" xfId="0"/>
    <cellStyle name="Normal 3 3 4 5 2 2 4 2 2" xfId="0"/>
    <cellStyle name="Normal 3 3 4 5 2 2 4 3" xfId="0"/>
    <cellStyle name="Normal 3 3 4 5 2 2 5" xfId="0"/>
    <cellStyle name="Normal 3 3 4 5 2 2 5 2" xfId="0"/>
    <cellStyle name="Normal 3 3 4 5 2 2 6" xfId="0"/>
    <cellStyle name="Normal 3 3 4 5 2 3" xfId="0"/>
    <cellStyle name="Normal 3 3 4 5 2 3 2" xfId="0"/>
    <cellStyle name="Normal 3 3 4 5 2 3 2 2" xfId="0"/>
    <cellStyle name="Normal 3 3 4 5 2 3 2 2 2" xfId="0"/>
    <cellStyle name="Normal 3 3 4 5 2 3 2 3" xfId="0"/>
    <cellStyle name="Normal 3 3 4 5 2 3 3" xfId="0"/>
    <cellStyle name="Normal 3 3 4 5 2 3 3 2" xfId="0"/>
    <cellStyle name="Normal 3 3 4 5 2 3 4" xfId="0"/>
    <cellStyle name="Normal 3 3 4 5 2 4" xfId="0"/>
    <cellStyle name="Normal 3 3 4 5 2 4 2" xfId="0"/>
    <cellStyle name="Normal 3 3 4 5 2 4 2 2" xfId="0"/>
    <cellStyle name="Normal 3 3 4 5 2 4 2 2 2" xfId="0"/>
    <cellStyle name="Normal 3 3 4 5 2 4 2 3" xfId="0"/>
    <cellStyle name="Normal 3 3 4 5 2 4 3" xfId="0"/>
    <cellStyle name="Normal 3 3 4 5 2 4 3 2" xfId="0"/>
    <cellStyle name="Normal 3 3 4 5 2 4 4" xfId="0"/>
    <cellStyle name="Normal 3 3 4 5 2 5" xfId="0"/>
    <cellStyle name="Normal 3 3 4 5 2 5 2" xfId="0"/>
    <cellStyle name="Normal 3 3 4 5 2 5 2 2" xfId="0"/>
    <cellStyle name="Normal 3 3 4 5 2 5 2 2 2" xfId="0"/>
    <cellStyle name="Normal 3 3 4 5 2 5 2 3" xfId="0"/>
    <cellStyle name="Normal 3 3 4 5 2 5 3" xfId="0"/>
    <cellStyle name="Normal 3 3 4 5 2 5 3 2" xfId="0"/>
    <cellStyle name="Normal 3 3 4 5 2 5 4" xfId="0"/>
    <cellStyle name="Normal 3 3 4 5 2 6" xfId="0"/>
    <cellStyle name="Normal 3 3 4 5 2 6 2" xfId="0"/>
    <cellStyle name="Normal 3 3 4 5 2 6 2 2" xfId="0"/>
    <cellStyle name="Normal 3 3 4 5 2 6 3" xfId="0"/>
    <cellStyle name="Normal 3 3 4 5 2 7" xfId="0"/>
    <cellStyle name="Normal 3 3 4 5 2 7 2" xfId="0"/>
    <cellStyle name="Normal 3 3 4 5 2 8" xfId="0"/>
    <cellStyle name="Normal 3 3 4 5 3" xfId="0"/>
    <cellStyle name="Normal 3 3 4 5 3 2" xfId="0"/>
    <cellStyle name="Normal 3 3 4 5 3 2 2" xfId="0"/>
    <cellStyle name="Normal 3 3 4 5 3 2 2 2" xfId="0"/>
    <cellStyle name="Normal 3 3 4 5 3 2 2 2 2" xfId="0"/>
    <cellStyle name="Normal 3 3 4 5 3 2 2 3" xfId="0"/>
    <cellStyle name="Normal 3 3 4 5 3 2 3" xfId="0"/>
    <cellStyle name="Normal 3 3 4 5 3 2 3 2" xfId="0"/>
    <cellStyle name="Normal 3 3 4 5 3 2 4" xfId="0"/>
    <cellStyle name="Normal 3 3 4 5 3 3" xfId="0"/>
    <cellStyle name="Normal 3 3 4 5 3 3 2" xfId="0"/>
    <cellStyle name="Normal 3 3 4 5 3 3 2 2" xfId="0"/>
    <cellStyle name="Normal 3 3 4 5 3 3 2 2 2" xfId="0"/>
    <cellStyle name="Normal 3 3 4 5 3 3 2 3" xfId="0"/>
    <cellStyle name="Normal 3 3 4 5 3 3 3" xfId="0"/>
    <cellStyle name="Normal 3 3 4 5 3 3 3 2" xfId="0"/>
    <cellStyle name="Normal 3 3 4 5 3 3 4" xfId="0"/>
    <cellStyle name="Normal 3 3 4 5 3 4" xfId="0"/>
    <cellStyle name="Normal 3 3 4 5 3 4 2" xfId="0"/>
    <cellStyle name="Normal 3 3 4 5 3 4 2 2" xfId="0"/>
    <cellStyle name="Normal 3 3 4 5 3 4 3" xfId="0"/>
    <cellStyle name="Normal 3 3 4 5 3 5" xfId="0"/>
    <cellStyle name="Normal 3 3 4 5 3 5 2" xfId="0"/>
    <cellStyle name="Normal 3 3 4 5 3 6" xfId="0"/>
    <cellStyle name="Normal 3 3 4 5 4" xfId="0"/>
    <cellStyle name="Normal 3 3 4 5 4 2" xfId="0"/>
    <cellStyle name="Normal 3 3 4 5 4 2 2" xfId="0"/>
    <cellStyle name="Normal 3 3 4 5 4 2 2 2" xfId="0"/>
    <cellStyle name="Normal 3 3 4 5 4 2 2 2 2" xfId="0"/>
    <cellStyle name="Normal 3 3 4 5 4 2 2 3" xfId="0"/>
    <cellStyle name="Normal 3 3 4 5 4 2 3" xfId="0"/>
    <cellStyle name="Normal 3 3 4 5 4 2 3 2" xfId="0"/>
    <cellStyle name="Normal 3 3 4 5 4 2 4" xfId="0"/>
    <cellStyle name="Normal 3 3 4 5 4 3" xfId="0"/>
    <cellStyle name="Normal 3 3 4 5 4 3 2" xfId="0"/>
    <cellStyle name="Normal 3 3 4 5 4 3 2 2" xfId="0"/>
    <cellStyle name="Normal 3 3 4 5 4 3 2 2 2" xfId="0"/>
    <cellStyle name="Normal 3 3 4 5 4 3 2 3" xfId="0"/>
    <cellStyle name="Normal 3 3 4 5 4 3 3" xfId="0"/>
    <cellStyle name="Normal 3 3 4 5 4 3 3 2" xfId="0"/>
    <cellStyle name="Normal 3 3 4 5 4 3 4" xfId="0"/>
    <cellStyle name="Normal 3 3 4 5 4 4" xfId="0"/>
    <cellStyle name="Normal 3 3 4 5 4 4 2" xfId="0"/>
    <cellStyle name="Normal 3 3 4 5 4 4 2 2" xfId="0"/>
    <cellStyle name="Normal 3 3 4 5 4 4 3" xfId="0"/>
    <cellStyle name="Normal 3 3 4 5 4 5" xfId="0"/>
    <cellStyle name="Normal 3 3 4 5 4 5 2" xfId="0"/>
    <cellStyle name="Normal 3 3 4 5 4 6" xfId="0"/>
    <cellStyle name="Normal 3 3 4 5 5" xfId="0"/>
    <cellStyle name="Normal 3 3 4 5 5 2" xfId="0"/>
    <cellStyle name="Normal 3 3 4 5 5 2 2" xfId="0"/>
    <cellStyle name="Normal 3 3 4 5 5 2 2 2" xfId="0"/>
    <cellStyle name="Normal 3 3 4 5 5 2 3" xfId="0"/>
    <cellStyle name="Normal 3 3 4 5 5 3" xfId="0"/>
    <cellStyle name="Normal 3 3 4 5 5 3 2" xfId="0"/>
    <cellStyle name="Normal 3 3 4 5 5 4" xfId="0"/>
    <cellStyle name="Normal 3 3 4 5 6" xfId="0"/>
    <cellStyle name="Normal 3 3 4 5 6 2" xfId="0"/>
    <cellStyle name="Normal 3 3 4 5 6 2 2" xfId="0"/>
    <cellStyle name="Normal 3 3 4 5 6 2 2 2" xfId="0"/>
    <cellStyle name="Normal 3 3 4 5 6 2 3" xfId="0"/>
    <cellStyle name="Normal 3 3 4 5 6 3" xfId="0"/>
    <cellStyle name="Normal 3 3 4 5 6 3 2" xfId="0"/>
    <cellStyle name="Normal 3 3 4 5 6 4" xfId="0"/>
    <cellStyle name="Normal 3 3 4 5 7" xfId="0"/>
    <cellStyle name="Normal 3 3 4 5 7 2" xfId="0"/>
    <cellStyle name="Normal 3 3 4 5 7 2 2" xfId="0"/>
    <cellStyle name="Normal 3 3 4 5 7 2 2 2" xfId="0"/>
    <cellStyle name="Normal 3 3 4 5 7 2 3" xfId="0"/>
    <cellStyle name="Normal 3 3 4 5 7 3" xfId="0"/>
    <cellStyle name="Normal 3 3 4 5 7 3 2" xfId="0"/>
    <cellStyle name="Normal 3 3 4 5 7 4" xfId="0"/>
    <cellStyle name="Normal 3 3 4 5 8" xfId="0"/>
    <cellStyle name="Normal 3 3 4 5 8 2" xfId="0"/>
    <cellStyle name="Normal 3 3 4 5 8 2 2" xfId="0"/>
    <cellStyle name="Normal 3 3 4 5 8 3" xfId="0"/>
    <cellStyle name="Normal 3 3 4 5 9" xfId="0"/>
    <cellStyle name="Normal 3 3 4 5 9 2" xfId="0"/>
    <cellStyle name="Normal 3 3 4 6" xfId="0"/>
    <cellStyle name="Normal 3 3 4 6 10" xfId="0"/>
    <cellStyle name="Normal 3 3 4 6 2" xfId="0"/>
    <cellStyle name="Normal 3 3 4 6 2 2" xfId="0"/>
    <cellStyle name="Normal 3 3 4 6 2 2 2" xfId="0"/>
    <cellStyle name="Normal 3 3 4 6 2 2 2 2" xfId="0"/>
    <cellStyle name="Normal 3 3 4 6 2 2 2 2 2" xfId="0"/>
    <cellStyle name="Normal 3 3 4 6 2 2 2 2 2 2" xfId="0"/>
    <cellStyle name="Normal 3 3 4 6 2 2 2 2 3" xfId="0"/>
    <cellStyle name="Normal 3 3 4 6 2 2 2 3" xfId="0"/>
    <cellStyle name="Normal 3 3 4 6 2 2 2 3 2" xfId="0"/>
    <cellStyle name="Normal 3 3 4 6 2 2 2 4" xfId="0"/>
    <cellStyle name="Normal 3 3 4 6 2 2 3" xfId="0"/>
    <cellStyle name="Normal 3 3 4 6 2 2 3 2" xfId="0"/>
    <cellStyle name="Normal 3 3 4 6 2 2 3 2 2" xfId="0"/>
    <cellStyle name="Normal 3 3 4 6 2 2 3 2 2 2" xfId="0"/>
    <cellStyle name="Normal 3 3 4 6 2 2 3 2 3" xfId="0"/>
    <cellStyle name="Normal 3 3 4 6 2 2 3 3" xfId="0"/>
    <cellStyle name="Normal 3 3 4 6 2 2 3 3 2" xfId="0"/>
    <cellStyle name="Normal 3 3 4 6 2 2 3 4" xfId="0"/>
    <cellStyle name="Normal 3 3 4 6 2 2 4" xfId="0"/>
    <cellStyle name="Normal 3 3 4 6 2 2 4 2" xfId="0"/>
    <cellStyle name="Normal 3 3 4 6 2 2 4 2 2" xfId="0"/>
    <cellStyle name="Normal 3 3 4 6 2 2 4 3" xfId="0"/>
    <cellStyle name="Normal 3 3 4 6 2 2 5" xfId="0"/>
    <cellStyle name="Normal 3 3 4 6 2 2 5 2" xfId="0"/>
    <cellStyle name="Normal 3 3 4 6 2 2 6" xfId="0"/>
    <cellStyle name="Normal 3 3 4 6 2 3" xfId="0"/>
    <cellStyle name="Normal 3 3 4 6 2 3 2" xfId="0"/>
    <cellStyle name="Normal 3 3 4 6 2 3 2 2" xfId="0"/>
    <cellStyle name="Normal 3 3 4 6 2 3 2 2 2" xfId="0"/>
    <cellStyle name="Normal 3 3 4 6 2 3 2 3" xfId="0"/>
    <cellStyle name="Normal 3 3 4 6 2 3 3" xfId="0"/>
    <cellStyle name="Normal 3 3 4 6 2 3 3 2" xfId="0"/>
    <cellStyle name="Normal 3 3 4 6 2 3 4" xfId="0"/>
    <cellStyle name="Normal 3 3 4 6 2 4" xfId="0"/>
    <cellStyle name="Normal 3 3 4 6 2 4 2" xfId="0"/>
    <cellStyle name="Normal 3 3 4 6 2 4 2 2" xfId="0"/>
    <cellStyle name="Normal 3 3 4 6 2 4 2 2 2" xfId="0"/>
    <cellStyle name="Normal 3 3 4 6 2 4 2 3" xfId="0"/>
    <cellStyle name="Normal 3 3 4 6 2 4 3" xfId="0"/>
    <cellStyle name="Normal 3 3 4 6 2 4 3 2" xfId="0"/>
    <cellStyle name="Normal 3 3 4 6 2 4 4" xfId="0"/>
    <cellStyle name="Normal 3 3 4 6 2 5" xfId="0"/>
    <cellStyle name="Normal 3 3 4 6 2 5 2" xfId="0"/>
    <cellStyle name="Normal 3 3 4 6 2 5 2 2" xfId="0"/>
    <cellStyle name="Normal 3 3 4 6 2 5 2 2 2" xfId="0"/>
    <cellStyle name="Normal 3 3 4 6 2 5 2 3" xfId="0"/>
    <cellStyle name="Normal 3 3 4 6 2 5 3" xfId="0"/>
    <cellStyle name="Normal 3 3 4 6 2 5 3 2" xfId="0"/>
    <cellStyle name="Normal 3 3 4 6 2 5 4" xfId="0"/>
    <cellStyle name="Normal 3 3 4 6 2 6" xfId="0"/>
    <cellStyle name="Normal 3 3 4 6 2 6 2" xfId="0"/>
    <cellStyle name="Normal 3 3 4 6 2 6 2 2" xfId="0"/>
    <cellStyle name="Normal 3 3 4 6 2 6 3" xfId="0"/>
    <cellStyle name="Normal 3 3 4 6 2 7" xfId="0"/>
    <cellStyle name="Normal 3 3 4 6 2 7 2" xfId="0"/>
    <cellStyle name="Normal 3 3 4 6 2 8" xfId="0"/>
    <cellStyle name="Normal 3 3 4 6 3" xfId="0"/>
    <cellStyle name="Normal 3 3 4 6 3 2" xfId="0"/>
    <cellStyle name="Normal 3 3 4 6 3 2 2" xfId="0"/>
    <cellStyle name="Normal 3 3 4 6 3 2 2 2" xfId="0"/>
    <cellStyle name="Normal 3 3 4 6 3 2 2 2 2" xfId="0"/>
    <cellStyle name="Normal 3 3 4 6 3 2 2 3" xfId="0"/>
    <cellStyle name="Normal 3 3 4 6 3 2 3" xfId="0"/>
    <cellStyle name="Normal 3 3 4 6 3 2 3 2" xfId="0"/>
    <cellStyle name="Normal 3 3 4 6 3 2 4" xfId="0"/>
    <cellStyle name="Normal 3 3 4 6 3 3" xfId="0"/>
    <cellStyle name="Normal 3 3 4 6 3 3 2" xfId="0"/>
    <cellStyle name="Normal 3 3 4 6 3 3 2 2" xfId="0"/>
    <cellStyle name="Normal 3 3 4 6 3 3 2 2 2" xfId="0"/>
    <cellStyle name="Normal 3 3 4 6 3 3 2 3" xfId="0"/>
    <cellStyle name="Normal 3 3 4 6 3 3 3" xfId="0"/>
    <cellStyle name="Normal 3 3 4 6 3 3 3 2" xfId="0"/>
    <cellStyle name="Normal 3 3 4 6 3 3 4" xfId="0"/>
    <cellStyle name="Normal 3 3 4 6 3 4" xfId="0"/>
    <cellStyle name="Normal 3 3 4 6 3 4 2" xfId="0"/>
    <cellStyle name="Normal 3 3 4 6 3 4 2 2" xfId="0"/>
    <cellStyle name="Normal 3 3 4 6 3 4 3" xfId="0"/>
    <cellStyle name="Normal 3 3 4 6 3 5" xfId="0"/>
    <cellStyle name="Normal 3 3 4 6 3 5 2" xfId="0"/>
    <cellStyle name="Normal 3 3 4 6 3 6" xfId="0"/>
    <cellStyle name="Normal 3 3 4 6 4" xfId="0"/>
    <cellStyle name="Normal 3 3 4 6 4 2" xfId="0"/>
    <cellStyle name="Normal 3 3 4 6 4 2 2" xfId="0"/>
    <cellStyle name="Normal 3 3 4 6 4 2 2 2" xfId="0"/>
    <cellStyle name="Normal 3 3 4 6 4 2 2 2 2" xfId="0"/>
    <cellStyle name="Normal 3 3 4 6 4 2 2 3" xfId="0"/>
    <cellStyle name="Normal 3 3 4 6 4 2 3" xfId="0"/>
    <cellStyle name="Normal 3 3 4 6 4 2 3 2" xfId="0"/>
    <cellStyle name="Normal 3 3 4 6 4 2 4" xfId="0"/>
    <cellStyle name="Normal 3 3 4 6 4 3" xfId="0"/>
    <cellStyle name="Normal 3 3 4 6 4 3 2" xfId="0"/>
    <cellStyle name="Normal 3 3 4 6 4 3 2 2" xfId="0"/>
    <cellStyle name="Normal 3 3 4 6 4 3 2 2 2" xfId="0"/>
    <cellStyle name="Normal 3 3 4 6 4 3 2 3" xfId="0"/>
    <cellStyle name="Normal 3 3 4 6 4 3 3" xfId="0"/>
    <cellStyle name="Normal 3 3 4 6 4 3 3 2" xfId="0"/>
    <cellStyle name="Normal 3 3 4 6 4 3 4" xfId="0"/>
    <cellStyle name="Normal 3 3 4 6 4 4" xfId="0"/>
    <cellStyle name="Normal 3 3 4 6 4 4 2" xfId="0"/>
    <cellStyle name="Normal 3 3 4 6 4 4 2 2" xfId="0"/>
    <cellStyle name="Normal 3 3 4 6 4 4 3" xfId="0"/>
    <cellStyle name="Normal 3 3 4 6 4 5" xfId="0"/>
    <cellStyle name="Normal 3 3 4 6 4 5 2" xfId="0"/>
    <cellStyle name="Normal 3 3 4 6 4 6" xfId="0"/>
    <cellStyle name="Normal 3 3 4 6 5" xfId="0"/>
    <cellStyle name="Normal 3 3 4 6 5 2" xfId="0"/>
    <cellStyle name="Normal 3 3 4 6 5 2 2" xfId="0"/>
    <cellStyle name="Normal 3 3 4 6 5 2 2 2" xfId="0"/>
    <cellStyle name="Normal 3 3 4 6 5 2 3" xfId="0"/>
    <cellStyle name="Normal 3 3 4 6 5 3" xfId="0"/>
    <cellStyle name="Normal 3 3 4 6 5 3 2" xfId="0"/>
    <cellStyle name="Normal 3 3 4 6 5 4" xfId="0"/>
    <cellStyle name="Normal 3 3 4 6 6" xfId="0"/>
    <cellStyle name="Normal 3 3 4 6 6 2" xfId="0"/>
    <cellStyle name="Normal 3 3 4 6 6 2 2" xfId="0"/>
    <cellStyle name="Normal 3 3 4 6 6 2 2 2" xfId="0"/>
    <cellStyle name="Normal 3 3 4 6 6 2 3" xfId="0"/>
    <cellStyle name="Normal 3 3 4 6 6 3" xfId="0"/>
    <cellStyle name="Normal 3 3 4 6 6 3 2" xfId="0"/>
    <cellStyle name="Normal 3 3 4 6 6 4" xfId="0"/>
    <cellStyle name="Normal 3 3 4 6 7" xfId="0"/>
    <cellStyle name="Normal 3 3 4 6 7 2" xfId="0"/>
    <cellStyle name="Normal 3 3 4 6 7 2 2" xfId="0"/>
    <cellStyle name="Normal 3 3 4 6 7 2 2 2" xfId="0"/>
    <cellStyle name="Normal 3 3 4 6 7 2 3" xfId="0"/>
    <cellStyle name="Normal 3 3 4 6 7 3" xfId="0"/>
    <cellStyle name="Normal 3 3 4 6 7 3 2" xfId="0"/>
    <cellStyle name="Normal 3 3 4 6 7 4" xfId="0"/>
    <cellStyle name="Normal 3 3 4 6 8" xfId="0"/>
    <cellStyle name="Normal 3 3 4 6 8 2" xfId="0"/>
    <cellStyle name="Normal 3 3 4 6 8 2 2" xfId="0"/>
    <cellStyle name="Normal 3 3 4 6 8 3" xfId="0"/>
    <cellStyle name="Normal 3 3 4 6 9" xfId="0"/>
    <cellStyle name="Normal 3 3 4 6 9 2" xfId="0"/>
    <cellStyle name="Normal 3 3 4 7" xfId="0"/>
    <cellStyle name="Normal 3 3 4 7 2" xfId="0"/>
    <cellStyle name="Normal 3 3 4 7 2 2" xfId="0"/>
    <cellStyle name="Normal 3 3 4 7 2 2 2" xfId="0"/>
    <cellStyle name="Normal 3 3 4 7 2 2 2 2" xfId="0"/>
    <cellStyle name="Normal 3 3 4 7 2 2 2 2 2" xfId="0"/>
    <cellStyle name="Normal 3 3 4 7 2 2 2 3" xfId="0"/>
    <cellStyle name="Normal 3 3 4 7 2 2 3" xfId="0"/>
    <cellStyle name="Normal 3 3 4 7 2 2 3 2" xfId="0"/>
    <cellStyle name="Normal 3 3 4 7 2 2 4" xfId="0"/>
    <cellStyle name="Normal 3 3 4 7 2 3" xfId="0"/>
    <cellStyle name="Normal 3 3 4 7 2 3 2" xfId="0"/>
    <cellStyle name="Normal 3 3 4 7 2 3 2 2" xfId="0"/>
    <cellStyle name="Normal 3 3 4 7 2 3 2 2 2" xfId="0"/>
    <cellStyle name="Normal 3 3 4 7 2 3 2 3" xfId="0"/>
    <cellStyle name="Normal 3 3 4 7 2 3 3" xfId="0"/>
    <cellStyle name="Normal 3 3 4 7 2 3 3 2" xfId="0"/>
    <cellStyle name="Normal 3 3 4 7 2 3 4" xfId="0"/>
    <cellStyle name="Normal 3 3 4 7 2 4" xfId="0"/>
    <cellStyle name="Normal 3 3 4 7 2 4 2" xfId="0"/>
    <cellStyle name="Normal 3 3 4 7 2 4 2 2" xfId="0"/>
    <cellStyle name="Normal 3 3 4 7 2 4 3" xfId="0"/>
    <cellStyle name="Normal 3 3 4 7 2 5" xfId="0"/>
    <cellStyle name="Normal 3 3 4 7 2 5 2" xfId="0"/>
    <cellStyle name="Normal 3 3 4 7 2 6" xfId="0"/>
    <cellStyle name="Normal 3 3 4 7 3" xfId="0"/>
    <cellStyle name="Normal 3 3 4 7 3 2" xfId="0"/>
    <cellStyle name="Normal 3 3 4 7 3 2 2" xfId="0"/>
    <cellStyle name="Normal 3 3 4 7 3 2 2 2" xfId="0"/>
    <cellStyle name="Normal 3 3 4 7 3 2 3" xfId="0"/>
    <cellStyle name="Normal 3 3 4 7 3 3" xfId="0"/>
    <cellStyle name="Normal 3 3 4 7 3 3 2" xfId="0"/>
    <cellStyle name="Normal 3 3 4 7 3 4" xfId="0"/>
    <cellStyle name="Normal 3 3 4 7 4" xfId="0"/>
    <cellStyle name="Normal 3 3 4 7 4 2" xfId="0"/>
    <cellStyle name="Normal 3 3 4 7 4 2 2" xfId="0"/>
    <cellStyle name="Normal 3 3 4 7 4 2 2 2" xfId="0"/>
    <cellStyle name="Normal 3 3 4 7 4 2 3" xfId="0"/>
    <cellStyle name="Normal 3 3 4 7 4 3" xfId="0"/>
    <cellStyle name="Normal 3 3 4 7 4 3 2" xfId="0"/>
    <cellStyle name="Normal 3 3 4 7 4 4" xfId="0"/>
    <cellStyle name="Normal 3 3 4 7 5" xfId="0"/>
    <cellStyle name="Normal 3 3 4 7 5 2" xfId="0"/>
    <cellStyle name="Normal 3 3 4 7 5 2 2" xfId="0"/>
    <cellStyle name="Normal 3 3 4 7 5 2 2 2" xfId="0"/>
    <cellStyle name="Normal 3 3 4 7 5 2 3" xfId="0"/>
    <cellStyle name="Normal 3 3 4 7 5 3" xfId="0"/>
    <cellStyle name="Normal 3 3 4 7 5 3 2" xfId="0"/>
    <cellStyle name="Normal 3 3 4 7 5 4" xfId="0"/>
    <cellStyle name="Normal 3 3 4 7 6" xfId="0"/>
    <cellStyle name="Normal 3 3 4 7 6 2" xfId="0"/>
    <cellStyle name="Normal 3 3 4 7 6 2 2" xfId="0"/>
    <cellStyle name="Normal 3 3 4 7 6 3" xfId="0"/>
    <cellStyle name="Normal 3 3 4 7 7" xfId="0"/>
    <cellStyle name="Normal 3 3 4 7 7 2" xfId="0"/>
    <cellStyle name="Normal 3 3 4 7 8" xfId="0"/>
    <cellStyle name="Normal 3 3 4 8" xfId="0"/>
    <cellStyle name="Normal 3 3 4 8 2" xfId="0"/>
    <cellStyle name="Normal 3 3 4 8 2 2" xfId="0"/>
    <cellStyle name="Normal 3 3 4 8 2 2 2" xfId="0"/>
    <cellStyle name="Normal 3 3 4 8 2 2 2 2" xfId="0"/>
    <cellStyle name="Normal 3 3 4 8 2 2 3" xfId="0"/>
    <cellStyle name="Normal 3 3 4 8 2 3" xfId="0"/>
    <cellStyle name="Normal 3 3 4 8 2 3 2" xfId="0"/>
    <cellStyle name="Normal 3 3 4 8 2 4" xfId="0"/>
    <cellStyle name="Normal 3 3 4 8 3" xfId="0"/>
    <cellStyle name="Normal 3 3 4 8 3 2" xfId="0"/>
    <cellStyle name="Normal 3 3 4 8 3 2 2" xfId="0"/>
    <cellStyle name="Normal 3 3 4 8 3 2 2 2" xfId="0"/>
    <cellStyle name="Normal 3 3 4 8 3 2 3" xfId="0"/>
    <cellStyle name="Normal 3 3 4 8 3 3" xfId="0"/>
    <cellStyle name="Normal 3 3 4 8 3 3 2" xfId="0"/>
    <cellStyle name="Normal 3 3 4 8 3 4" xfId="0"/>
    <cellStyle name="Normal 3 3 4 8 4" xfId="0"/>
    <cellStyle name="Normal 3 3 4 8 4 2" xfId="0"/>
    <cellStyle name="Normal 3 3 4 8 4 2 2" xfId="0"/>
    <cellStyle name="Normal 3 3 4 8 4 3" xfId="0"/>
    <cellStyle name="Normal 3 3 4 8 5" xfId="0"/>
    <cellStyle name="Normal 3 3 4 8 5 2" xfId="0"/>
    <cellStyle name="Normal 3 3 4 8 6" xfId="0"/>
    <cellStyle name="Normal 3 3 4 9" xfId="0"/>
    <cellStyle name="Normal 3 3 4 9 2" xfId="0"/>
    <cellStyle name="Normal 3 3 4 9 2 2" xfId="0"/>
    <cellStyle name="Normal 3 3 4 9 2 2 2" xfId="0"/>
    <cellStyle name="Normal 3 3 4 9 2 2 2 2" xfId="0"/>
    <cellStyle name="Normal 3 3 4 9 2 2 3" xfId="0"/>
    <cellStyle name="Normal 3 3 4 9 2 3" xfId="0"/>
    <cellStyle name="Normal 3 3 4 9 2 3 2" xfId="0"/>
    <cellStyle name="Normal 3 3 4 9 2 4" xfId="0"/>
    <cellStyle name="Normal 3 3 4 9 3" xfId="0"/>
    <cellStyle name="Normal 3 3 4 9 3 2" xfId="0"/>
    <cellStyle name="Normal 3 3 4 9 3 2 2" xfId="0"/>
    <cellStyle name="Normal 3 3 4 9 3 2 2 2" xfId="0"/>
    <cellStyle name="Normal 3 3 4 9 3 2 3" xfId="0"/>
    <cellStyle name="Normal 3 3 4 9 3 3" xfId="0"/>
    <cellStyle name="Normal 3 3 4 9 3 3 2" xfId="0"/>
    <cellStyle name="Normal 3 3 4 9 3 4" xfId="0"/>
    <cellStyle name="Normal 3 3 4 9 4" xfId="0"/>
    <cellStyle name="Normal 3 3 4 9 4 2" xfId="0"/>
    <cellStyle name="Normal 3 3 4 9 4 2 2" xfId="0"/>
    <cellStyle name="Normal 3 3 4 9 4 3" xfId="0"/>
    <cellStyle name="Normal 3 3 4 9 5" xfId="0"/>
    <cellStyle name="Normal 3 3 4 9 5 2" xfId="0"/>
    <cellStyle name="Normal 3 3 4 9 6" xfId="0"/>
    <cellStyle name="Normal 3 3 5" xfId="0"/>
    <cellStyle name="Normal 3 3 5 10" xfId="0"/>
    <cellStyle name="Normal 3 3 5 10 2" xfId="0"/>
    <cellStyle name="Normal 3 3 5 10 2 2" xfId="0"/>
    <cellStyle name="Normal 3 3 5 10 2 2 2" xfId="0"/>
    <cellStyle name="Normal 3 3 5 10 2 3" xfId="0"/>
    <cellStyle name="Normal 3 3 5 10 3" xfId="0"/>
    <cellStyle name="Normal 3 3 5 10 3 2" xfId="0"/>
    <cellStyle name="Normal 3 3 5 10 4" xfId="0"/>
    <cellStyle name="Normal 3 3 5 11" xfId="0"/>
    <cellStyle name="Normal 3 3 5 11 2" xfId="0"/>
    <cellStyle name="Normal 3 3 5 11 2 2" xfId="0"/>
    <cellStyle name="Normal 3 3 5 11 2 2 2" xfId="0"/>
    <cellStyle name="Normal 3 3 5 11 2 3" xfId="0"/>
    <cellStyle name="Normal 3 3 5 11 3" xfId="0"/>
    <cellStyle name="Normal 3 3 5 11 3 2" xfId="0"/>
    <cellStyle name="Normal 3 3 5 11 4" xfId="0"/>
    <cellStyle name="Normal 3 3 5 12" xfId="0"/>
    <cellStyle name="Normal 3 3 5 12 2" xfId="0"/>
    <cellStyle name="Normal 3 3 5 12 2 2" xfId="0"/>
    <cellStyle name="Normal 3 3 5 12 2 2 2" xfId="0"/>
    <cellStyle name="Normal 3 3 5 12 2 3" xfId="0"/>
    <cellStyle name="Normal 3 3 5 12 3" xfId="0"/>
    <cellStyle name="Normal 3 3 5 12 3 2" xfId="0"/>
    <cellStyle name="Normal 3 3 5 12 4" xfId="0"/>
    <cellStyle name="Normal 3 3 5 13" xfId="0"/>
    <cellStyle name="Normal 3 3 5 13 2" xfId="0"/>
    <cellStyle name="Normal 3 3 5 13 2 2" xfId="0"/>
    <cellStyle name="Normal 3 3 5 13 3" xfId="0"/>
    <cellStyle name="Normal 3 3 5 14" xfId="0"/>
    <cellStyle name="Normal 3 3 5 14 2" xfId="0"/>
    <cellStyle name="Normal 3 3 5 15" xfId="0"/>
    <cellStyle name="Normal 3 3 5 15 2" xfId="0"/>
    <cellStyle name="Normal 3 3 5 16" xfId="0"/>
    <cellStyle name="Normal 3 3 5 16 2" xfId="0"/>
    <cellStyle name="Normal 3 3 5 17" xfId="0"/>
    <cellStyle name="Normal 3 3 5 2" xfId="0"/>
    <cellStyle name="Normal 3 3 5 2 10" xfId="0"/>
    <cellStyle name="Normal 3 3 5 2 10 2" xfId="0"/>
    <cellStyle name="Normal 3 3 5 2 10 2 2" xfId="0"/>
    <cellStyle name="Normal 3 3 5 2 10 3" xfId="0"/>
    <cellStyle name="Normal 3 3 5 2 11" xfId="0"/>
    <cellStyle name="Normal 3 3 5 2 11 2" xfId="0"/>
    <cellStyle name="Normal 3 3 5 2 12" xfId="0"/>
    <cellStyle name="Normal 3 3 5 2 12 2" xfId="0"/>
    <cellStyle name="Normal 3 3 5 2 13" xfId="0"/>
    <cellStyle name="Normal 3 3 5 2 13 2" xfId="0"/>
    <cellStyle name="Normal 3 3 5 2 14" xfId="0"/>
    <cellStyle name="Normal 3 3 5 2 2" xfId="0"/>
    <cellStyle name="Normal 3 3 5 2 2 10" xfId="0"/>
    <cellStyle name="Normal 3 3 5 2 2 2" xfId="0"/>
    <cellStyle name="Normal 3 3 5 2 2 2 2" xfId="0"/>
    <cellStyle name="Normal 3 3 5 2 2 2 2 2" xfId="0"/>
    <cellStyle name="Normal 3 3 5 2 2 2 2 2 2" xfId="0"/>
    <cellStyle name="Normal 3 3 5 2 2 2 2 2 2 2" xfId="0"/>
    <cellStyle name="Normal 3 3 5 2 2 2 2 2 2 2 2" xfId="0"/>
    <cellStyle name="Normal 3 3 5 2 2 2 2 2 2 3" xfId="0"/>
    <cellStyle name="Normal 3 3 5 2 2 2 2 2 3" xfId="0"/>
    <cellStyle name="Normal 3 3 5 2 2 2 2 2 3 2" xfId="0"/>
    <cellStyle name="Normal 3 3 5 2 2 2 2 2 4" xfId="0"/>
    <cellStyle name="Normal 3 3 5 2 2 2 2 3" xfId="0"/>
    <cellStyle name="Normal 3 3 5 2 2 2 2 3 2" xfId="0"/>
    <cellStyle name="Normal 3 3 5 2 2 2 2 3 2 2" xfId="0"/>
    <cellStyle name="Normal 3 3 5 2 2 2 2 3 2 2 2" xfId="0"/>
    <cellStyle name="Normal 3 3 5 2 2 2 2 3 2 3" xfId="0"/>
    <cellStyle name="Normal 3 3 5 2 2 2 2 3 3" xfId="0"/>
    <cellStyle name="Normal 3 3 5 2 2 2 2 3 3 2" xfId="0"/>
    <cellStyle name="Normal 3 3 5 2 2 2 2 3 4" xfId="0"/>
    <cellStyle name="Normal 3 3 5 2 2 2 2 4" xfId="0"/>
    <cellStyle name="Normal 3 3 5 2 2 2 2 4 2" xfId="0"/>
    <cellStyle name="Normal 3 3 5 2 2 2 2 4 2 2" xfId="0"/>
    <cellStyle name="Normal 3 3 5 2 2 2 2 4 3" xfId="0"/>
    <cellStyle name="Normal 3 3 5 2 2 2 2 5" xfId="0"/>
    <cellStyle name="Normal 3 3 5 2 2 2 2 5 2" xfId="0"/>
    <cellStyle name="Normal 3 3 5 2 2 2 2 6" xfId="0"/>
    <cellStyle name="Normal 3 3 5 2 2 2 3" xfId="0"/>
    <cellStyle name="Normal 3 3 5 2 2 2 3 2" xfId="0"/>
    <cellStyle name="Normal 3 3 5 2 2 2 3 2 2" xfId="0"/>
    <cellStyle name="Normal 3 3 5 2 2 2 3 2 2 2" xfId="0"/>
    <cellStyle name="Normal 3 3 5 2 2 2 3 2 3" xfId="0"/>
    <cellStyle name="Normal 3 3 5 2 2 2 3 3" xfId="0"/>
    <cellStyle name="Normal 3 3 5 2 2 2 3 3 2" xfId="0"/>
    <cellStyle name="Normal 3 3 5 2 2 2 3 4" xfId="0"/>
    <cellStyle name="Normal 3 3 5 2 2 2 4" xfId="0"/>
    <cellStyle name="Normal 3 3 5 2 2 2 4 2" xfId="0"/>
    <cellStyle name="Normal 3 3 5 2 2 2 4 2 2" xfId="0"/>
    <cellStyle name="Normal 3 3 5 2 2 2 4 2 2 2" xfId="0"/>
    <cellStyle name="Normal 3 3 5 2 2 2 4 2 3" xfId="0"/>
    <cellStyle name="Normal 3 3 5 2 2 2 4 3" xfId="0"/>
    <cellStyle name="Normal 3 3 5 2 2 2 4 3 2" xfId="0"/>
    <cellStyle name="Normal 3 3 5 2 2 2 4 4" xfId="0"/>
    <cellStyle name="Normal 3 3 5 2 2 2 5" xfId="0"/>
    <cellStyle name="Normal 3 3 5 2 2 2 5 2" xfId="0"/>
    <cellStyle name="Normal 3 3 5 2 2 2 5 2 2" xfId="0"/>
    <cellStyle name="Normal 3 3 5 2 2 2 5 2 2 2" xfId="0"/>
    <cellStyle name="Normal 3 3 5 2 2 2 5 2 3" xfId="0"/>
    <cellStyle name="Normal 3 3 5 2 2 2 5 3" xfId="0"/>
    <cellStyle name="Normal 3 3 5 2 2 2 5 3 2" xfId="0"/>
    <cellStyle name="Normal 3 3 5 2 2 2 5 4" xfId="0"/>
    <cellStyle name="Normal 3 3 5 2 2 2 6" xfId="0"/>
    <cellStyle name="Normal 3 3 5 2 2 2 6 2" xfId="0"/>
    <cellStyle name="Normal 3 3 5 2 2 2 6 2 2" xfId="0"/>
    <cellStyle name="Normal 3 3 5 2 2 2 6 3" xfId="0"/>
    <cellStyle name="Normal 3 3 5 2 2 2 7" xfId="0"/>
    <cellStyle name="Normal 3 3 5 2 2 2 7 2" xfId="0"/>
    <cellStyle name="Normal 3 3 5 2 2 2 8" xfId="0"/>
    <cellStyle name="Normal 3 3 5 2 2 3" xfId="0"/>
    <cellStyle name="Normal 3 3 5 2 2 3 2" xfId="0"/>
    <cellStyle name="Normal 3 3 5 2 2 3 2 2" xfId="0"/>
    <cellStyle name="Normal 3 3 5 2 2 3 2 2 2" xfId="0"/>
    <cellStyle name="Normal 3 3 5 2 2 3 2 2 2 2" xfId="0"/>
    <cellStyle name="Normal 3 3 5 2 2 3 2 2 3" xfId="0"/>
    <cellStyle name="Normal 3 3 5 2 2 3 2 3" xfId="0"/>
    <cellStyle name="Normal 3 3 5 2 2 3 2 3 2" xfId="0"/>
    <cellStyle name="Normal 3 3 5 2 2 3 2 4" xfId="0"/>
    <cellStyle name="Normal 3 3 5 2 2 3 3" xfId="0"/>
    <cellStyle name="Normal 3 3 5 2 2 3 3 2" xfId="0"/>
    <cellStyle name="Normal 3 3 5 2 2 3 3 2 2" xfId="0"/>
    <cellStyle name="Normal 3 3 5 2 2 3 3 2 2 2" xfId="0"/>
    <cellStyle name="Normal 3 3 5 2 2 3 3 2 3" xfId="0"/>
    <cellStyle name="Normal 3 3 5 2 2 3 3 3" xfId="0"/>
    <cellStyle name="Normal 3 3 5 2 2 3 3 3 2" xfId="0"/>
    <cellStyle name="Normal 3 3 5 2 2 3 3 4" xfId="0"/>
    <cellStyle name="Normal 3 3 5 2 2 3 4" xfId="0"/>
    <cellStyle name="Normal 3 3 5 2 2 3 4 2" xfId="0"/>
    <cellStyle name="Normal 3 3 5 2 2 3 4 2 2" xfId="0"/>
    <cellStyle name="Normal 3 3 5 2 2 3 4 3" xfId="0"/>
    <cellStyle name="Normal 3 3 5 2 2 3 5" xfId="0"/>
    <cellStyle name="Normal 3 3 5 2 2 3 5 2" xfId="0"/>
    <cellStyle name="Normal 3 3 5 2 2 3 6" xfId="0"/>
    <cellStyle name="Normal 3 3 5 2 2 4" xfId="0"/>
    <cellStyle name="Normal 3 3 5 2 2 4 2" xfId="0"/>
    <cellStyle name="Normal 3 3 5 2 2 4 2 2" xfId="0"/>
    <cellStyle name="Normal 3 3 5 2 2 4 2 2 2" xfId="0"/>
    <cellStyle name="Normal 3 3 5 2 2 4 2 2 2 2" xfId="0"/>
    <cellStyle name="Normal 3 3 5 2 2 4 2 2 3" xfId="0"/>
    <cellStyle name="Normal 3 3 5 2 2 4 2 3" xfId="0"/>
    <cellStyle name="Normal 3 3 5 2 2 4 2 3 2" xfId="0"/>
    <cellStyle name="Normal 3 3 5 2 2 4 2 4" xfId="0"/>
    <cellStyle name="Normal 3 3 5 2 2 4 3" xfId="0"/>
    <cellStyle name="Normal 3 3 5 2 2 4 3 2" xfId="0"/>
    <cellStyle name="Normal 3 3 5 2 2 4 3 2 2" xfId="0"/>
    <cellStyle name="Normal 3 3 5 2 2 4 3 2 2 2" xfId="0"/>
    <cellStyle name="Normal 3 3 5 2 2 4 3 2 3" xfId="0"/>
    <cellStyle name="Normal 3 3 5 2 2 4 3 3" xfId="0"/>
    <cellStyle name="Normal 3 3 5 2 2 4 3 3 2" xfId="0"/>
    <cellStyle name="Normal 3 3 5 2 2 4 3 4" xfId="0"/>
    <cellStyle name="Normal 3 3 5 2 2 4 4" xfId="0"/>
    <cellStyle name="Normal 3 3 5 2 2 4 4 2" xfId="0"/>
    <cellStyle name="Normal 3 3 5 2 2 4 4 2 2" xfId="0"/>
    <cellStyle name="Normal 3 3 5 2 2 4 4 3" xfId="0"/>
    <cellStyle name="Normal 3 3 5 2 2 4 5" xfId="0"/>
    <cellStyle name="Normal 3 3 5 2 2 4 5 2" xfId="0"/>
    <cellStyle name="Normal 3 3 5 2 2 4 6" xfId="0"/>
    <cellStyle name="Normal 3 3 5 2 2 5" xfId="0"/>
    <cellStyle name="Normal 3 3 5 2 2 5 2" xfId="0"/>
    <cellStyle name="Normal 3 3 5 2 2 5 2 2" xfId="0"/>
    <cellStyle name="Normal 3 3 5 2 2 5 2 2 2" xfId="0"/>
    <cellStyle name="Normal 3 3 5 2 2 5 2 3" xfId="0"/>
    <cellStyle name="Normal 3 3 5 2 2 5 3" xfId="0"/>
    <cellStyle name="Normal 3 3 5 2 2 5 3 2" xfId="0"/>
    <cellStyle name="Normal 3 3 5 2 2 5 4" xfId="0"/>
    <cellStyle name="Normal 3 3 5 2 2 6" xfId="0"/>
    <cellStyle name="Normal 3 3 5 2 2 6 2" xfId="0"/>
    <cellStyle name="Normal 3 3 5 2 2 6 2 2" xfId="0"/>
    <cellStyle name="Normal 3 3 5 2 2 6 2 2 2" xfId="0"/>
    <cellStyle name="Normal 3 3 5 2 2 6 2 3" xfId="0"/>
    <cellStyle name="Normal 3 3 5 2 2 6 3" xfId="0"/>
    <cellStyle name="Normal 3 3 5 2 2 6 3 2" xfId="0"/>
    <cellStyle name="Normal 3 3 5 2 2 6 4" xfId="0"/>
    <cellStyle name="Normal 3 3 5 2 2 7" xfId="0"/>
    <cellStyle name="Normal 3 3 5 2 2 7 2" xfId="0"/>
    <cellStyle name="Normal 3 3 5 2 2 7 2 2" xfId="0"/>
    <cellStyle name="Normal 3 3 5 2 2 7 2 2 2" xfId="0"/>
    <cellStyle name="Normal 3 3 5 2 2 7 2 3" xfId="0"/>
    <cellStyle name="Normal 3 3 5 2 2 7 3" xfId="0"/>
    <cellStyle name="Normal 3 3 5 2 2 7 3 2" xfId="0"/>
    <cellStyle name="Normal 3 3 5 2 2 7 4" xfId="0"/>
    <cellStyle name="Normal 3 3 5 2 2 8" xfId="0"/>
    <cellStyle name="Normal 3 3 5 2 2 8 2" xfId="0"/>
    <cellStyle name="Normal 3 3 5 2 2 8 2 2" xfId="0"/>
    <cellStyle name="Normal 3 3 5 2 2 8 3" xfId="0"/>
    <cellStyle name="Normal 3 3 5 2 2 9" xfId="0"/>
    <cellStyle name="Normal 3 3 5 2 2 9 2" xfId="0"/>
    <cellStyle name="Normal 3 3 5 2 3" xfId="0"/>
    <cellStyle name="Normal 3 3 5 2 3 10" xfId="0"/>
    <cellStyle name="Normal 3 3 5 2 3 2" xfId="0"/>
    <cellStyle name="Normal 3 3 5 2 3 2 2" xfId="0"/>
    <cellStyle name="Normal 3 3 5 2 3 2 2 2" xfId="0"/>
    <cellStyle name="Normal 3 3 5 2 3 2 2 2 2" xfId="0"/>
    <cellStyle name="Normal 3 3 5 2 3 2 2 2 2 2" xfId="0"/>
    <cellStyle name="Normal 3 3 5 2 3 2 2 2 2 2 2" xfId="0"/>
    <cellStyle name="Normal 3 3 5 2 3 2 2 2 2 3" xfId="0"/>
    <cellStyle name="Normal 3 3 5 2 3 2 2 2 3" xfId="0"/>
    <cellStyle name="Normal 3 3 5 2 3 2 2 2 3 2" xfId="0"/>
    <cellStyle name="Normal 3 3 5 2 3 2 2 2 4" xfId="0"/>
    <cellStyle name="Normal 3 3 5 2 3 2 2 3" xfId="0"/>
    <cellStyle name="Normal 3 3 5 2 3 2 2 3 2" xfId="0"/>
    <cellStyle name="Normal 3 3 5 2 3 2 2 3 2 2" xfId="0"/>
    <cellStyle name="Normal 3 3 5 2 3 2 2 3 2 2 2" xfId="0"/>
    <cellStyle name="Normal 3 3 5 2 3 2 2 3 2 3" xfId="0"/>
    <cellStyle name="Normal 3 3 5 2 3 2 2 3 3" xfId="0"/>
    <cellStyle name="Normal 3 3 5 2 3 2 2 3 3 2" xfId="0"/>
    <cellStyle name="Normal 3 3 5 2 3 2 2 3 4" xfId="0"/>
    <cellStyle name="Normal 3 3 5 2 3 2 2 4" xfId="0"/>
    <cellStyle name="Normal 3 3 5 2 3 2 2 4 2" xfId="0"/>
    <cellStyle name="Normal 3 3 5 2 3 2 2 4 2 2" xfId="0"/>
    <cellStyle name="Normal 3 3 5 2 3 2 2 4 3" xfId="0"/>
    <cellStyle name="Normal 3 3 5 2 3 2 2 5" xfId="0"/>
    <cellStyle name="Normal 3 3 5 2 3 2 2 5 2" xfId="0"/>
    <cellStyle name="Normal 3 3 5 2 3 2 2 6" xfId="0"/>
    <cellStyle name="Normal 3 3 5 2 3 2 3" xfId="0"/>
    <cellStyle name="Normal 3 3 5 2 3 2 3 2" xfId="0"/>
    <cellStyle name="Normal 3 3 5 2 3 2 3 2 2" xfId="0"/>
    <cellStyle name="Normal 3 3 5 2 3 2 3 2 2 2" xfId="0"/>
    <cellStyle name="Normal 3 3 5 2 3 2 3 2 3" xfId="0"/>
    <cellStyle name="Normal 3 3 5 2 3 2 3 3" xfId="0"/>
    <cellStyle name="Normal 3 3 5 2 3 2 3 3 2" xfId="0"/>
    <cellStyle name="Normal 3 3 5 2 3 2 3 4" xfId="0"/>
    <cellStyle name="Normal 3 3 5 2 3 2 4" xfId="0"/>
    <cellStyle name="Normal 3 3 5 2 3 2 4 2" xfId="0"/>
    <cellStyle name="Normal 3 3 5 2 3 2 4 2 2" xfId="0"/>
    <cellStyle name="Normal 3 3 5 2 3 2 4 2 2 2" xfId="0"/>
    <cellStyle name="Normal 3 3 5 2 3 2 4 2 3" xfId="0"/>
    <cellStyle name="Normal 3 3 5 2 3 2 4 3" xfId="0"/>
    <cellStyle name="Normal 3 3 5 2 3 2 4 3 2" xfId="0"/>
    <cellStyle name="Normal 3 3 5 2 3 2 4 4" xfId="0"/>
    <cellStyle name="Normal 3 3 5 2 3 2 5" xfId="0"/>
    <cellStyle name="Normal 3 3 5 2 3 2 5 2" xfId="0"/>
    <cellStyle name="Normal 3 3 5 2 3 2 5 2 2" xfId="0"/>
    <cellStyle name="Normal 3 3 5 2 3 2 5 2 2 2" xfId="0"/>
    <cellStyle name="Normal 3 3 5 2 3 2 5 2 3" xfId="0"/>
    <cellStyle name="Normal 3 3 5 2 3 2 5 3" xfId="0"/>
    <cellStyle name="Normal 3 3 5 2 3 2 5 3 2" xfId="0"/>
    <cellStyle name="Normal 3 3 5 2 3 2 5 4" xfId="0"/>
    <cellStyle name="Normal 3 3 5 2 3 2 6" xfId="0"/>
    <cellStyle name="Normal 3 3 5 2 3 2 6 2" xfId="0"/>
    <cellStyle name="Normal 3 3 5 2 3 2 6 2 2" xfId="0"/>
    <cellStyle name="Normal 3 3 5 2 3 2 6 3" xfId="0"/>
    <cellStyle name="Normal 3 3 5 2 3 2 7" xfId="0"/>
    <cellStyle name="Normal 3 3 5 2 3 2 7 2" xfId="0"/>
    <cellStyle name="Normal 3 3 5 2 3 2 8" xfId="0"/>
    <cellStyle name="Normal 3 3 5 2 3 3" xfId="0"/>
    <cellStyle name="Normal 3 3 5 2 3 3 2" xfId="0"/>
    <cellStyle name="Normal 3 3 5 2 3 3 2 2" xfId="0"/>
    <cellStyle name="Normal 3 3 5 2 3 3 2 2 2" xfId="0"/>
    <cellStyle name="Normal 3 3 5 2 3 3 2 2 2 2" xfId="0"/>
    <cellStyle name="Normal 3 3 5 2 3 3 2 2 3" xfId="0"/>
    <cellStyle name="Normal 3 3 5 2 3 3 2 3" xfId="0"/>
    <cellStyle name="Normal 3 3 5 2 3 3 2 3 2" xfId="0"/>
    <cellStyle name="Normal 3 3 5 2 3 3 2 4" xfId="0"/>
    <cellStyle name="Normal 3 3 5 2 3 3 3" xfId="0"/>
    <cellStyle name="Normal 3 3 5 2 3 3 3 2" xfId="0"/>
    <cellStyle name="Normal 3 3 5 2 3 3 3 2 2" xfId="0"/>
    <cellStyle name="Normal 3 3 5 2 3 3 3 2 2 2" xfId="0"/>
    <cellStyle name="Normal 3 3 5 2 3 3 3 2 3" xfId="0"/>
    <cellStyle name="Normal 3 3 5 2 3 3 3 3" xfId="0"/>
    <cellStyle name="Normal 3 3 5 2 3 3 3 3 2" xfId="0"/>
    <cellStyle name="Normal 3 3 5 2 3 3 3 4" xfId="0"/>
    <cellStyle name="Normal 3 3 5 2 3 3 4" xfId="0"/>
    <cellStyle name="Normal 3 3 5 2 3 3 4 2" xfId="0"/>
    <cellStyle name="Normal 3 3 5 2 3 3 4 2 2" xfId="0"/>
    <cellStyle name="Normal 3 3 5 2 3 3 4 3" xfId="0"/>
    <cellStyle name="Normal 3 3 5 2 3 3 5" xfId="0"/>
    <cellStyle name="Normal 3 3 5 2 3 3 5 2" xfId="0"/>
    <cellStyle name="Normal 3 3 5 2 3 3 6" xfId="0"/>
    <cellStyle name="Normal 3 3 5 2 3 4" xfId="0"/>
    <cellStyle name="Normal 3 3 5 2 3 4 2" xfId="0"/>
    <cellStyle name="Normal 3 3 5 2 3 4 2 2" xfId="0"/>
    <cellStyle name="Normal 3 3 5 2 3 4 2 2 2" xfId="0"/>
    <cellStyle name="Normal 3 3 5 2 3 4 2 2 2 2" xfId="0"/>
    <cellStyle name="Normal 3 3 5 2 3 4 2 2 3" xfId="0"/>
    <cellStyle name="Normal 3 3 5 2 3 4 2 3" xfId="0"/>
    <cellStyle name="Normal 3 3 5 2 3 4 2 3 2" xfId="0"/>
    <cellStyle name="Normal 3 3 5 2 3 4 2 4" xfId="0"/>
    <cellStyle name="Normal 3 3 5 2 3 4 3" xfId="0"/>
    <cellStyle name="Normal 3 3 5 2 3 4 3 2" xfId="0"/>
    <cellStyle name="Normal 3 3 5 2 3 4 3 2 2" xfId="0"/>
    <cellStyle name="Normal 3 3 5 2 3 4 3 2 2 2" xfId="0"/>
    <cellStyle name="Normal 3 3 5 2 3 4 3 2 3" xfId="0"/>
    <cellStyle name="Normal 3 3 5 2 3 4 3 3" xfId="0"/>
    <cellStyle name="Normal 3 3 5 2 3 4 3 3 2" xfId="0"/>
    <cellStyle name="Normal 3 3 5 2 3 4 3 4" xfId="0"/>
    <cellStyle name="Normal 3 3 5 2 3 4 4" xfId="0"/>
    <cellStyle name="Normal 3 3 5 2 3 4 4 2" xfId="0"/>
    <cellStyle name="Normal 3 3 5 2 3 4 4 2 2" xfId="0"/>
    <cellStyle name="Normal 3 3 5 2 3 4 4 3" xfId="0"/>
    <cellStyle name="Normal 3 3 5 2 3 4 5" xfId="0"/>
    <cellStyle name="Normal 3 3 5 2 3 4 5 2" xfId="0"/>
    <cellStyle name="Normal 3 3 5 2 3 4 6" xfId="0"/>
    <cellStyle name="Normal 3 3 5 2 3 5" xfId="0"/>
    <cellStyle name="Normal 3 3 5 2 3 5 2" xfId="0"/>
    <cellStyle name="Normal 3 3 5 2 3 5 2 2" xfId="0"/>
    <cellStyle name="Normal 3 3 5 2 3 5 2 2 2" xfId="0"/>
    <cellStyle name="Normal 3 3 5 2 3 5 2 3" xfId="0"/>
    <cellStyle name="Normal 3 3 5 2 3 5 3" xfId="0"/>
    <cellStyle name="Normal 3 3 5 2 3 5 3 2" xfId="0"/>
    <cellStyle name="Normal 3 3 5 2 3 5 4" xfId="0"/>
    <cellStyle name="Normal 3 3 5 2 3 6" xfId="0"/>
    <cellStyle name="Normal 3 3 5 2 3 6 2" xfId="0"/>
    <cellStyle name="Normal 3 3 5 2 3 6 2 2" xfId="0"/>
    <cellStyle name="Normal 3 3 5 2 3 6 2 2 2" xfId="0"/>
    <cellStyle name="Normal 3 3 5 2 3 6 2 3" xfId="0"/>
    <cellStyle name="Normal 3 3 5 2 3 6 3" xfId="0"/>
    <cellStyle name="Normal 3 3 5 2 3 6 3 2" xfId="0"/>
    <cellStyle name="Normal 3 3 5 2 3 6 4" xfId="0"/>
    <cellStyle name="Normal 3 3 5 2 3 7" xfId="0"/>
    <cellStyle name="Normal 3 3 5 2 3 7 2" xfId="0"/>
    <cellStyle name="Normal 3 3 5 2 3 7 2 2" xfId="0"/>
    <cellStyle name="Normal 3 3 5 2 3 7 2 2 2" xfId="0"/>
    <cellStyle name="Normal 3 3 5 2 3 7 2 3" xfId="0"/>
    <cellStyle name="Normal 3 3 5 2 3 7 3" xfId="0"/>
    <cellStyle name="Normal 3 3 5 2 3 7 3 2" xfId="0"/>
    <cellStyle name="Normal 3 3 5 2 3 7 4" xfId="0"/>
    <cellStyle name="Normal 3 3 5 2 3 8" xfId="0"/>
    <cellStyle name="Normal 3 3 5 2 3 8 2" xfId="0"/>
    <cellStyle name="Normal 3 3 5 2 3 8 2 2" xfId="0"/>
    <cellStyle name="Normal 3 3 5 2 3 8 3" xfId="0"/>
    <cellStyle name="Normal 3 3 5 2 3 9" xfId="0"/>
    <cellStyle name="Normal 3 3 5 2 3 9 2" xfId="0"/>
    <cellStyle name="Normal 3 3 5 2 4" xfId="0"/>
    <cellStyle name="Normal 3 3 5 2 4 2" xfId="0"/>
    <cellStyle name="Normal 3 3 5 2 4 2 2" xfId="0"/>
    <cellStyle name="Normal 3 3 5 2 4 2 2 2" xfId="0"/>
    <cellStyle name="Normal 3 3 5 2 4 2 2 2 2" xfId="0"/>
    <cellStyle name="Normal 3 3 5 2 4 2 2 2 2 2" xfId="0"/>
    <cellStyle name="Normal 3 3 5 2 4 2 2 2 3" xfId="0"/>
    <cellStyle name="Normal 3 3 5 2 4 2 2 3" xfId="0"/>
    <cellStyle name="Normal 3 3 5 2 4 2 2 3 2" xfId="0"/>
    <cellStyle name="Normal 3 3 5 2 4 2 2 4" xfId="0"/>
    <cellStyle name="Normal 3 3 5 2 4 2 3" xfId="0"/>
    <cellStyle name="Normal 3 3 5 2 4 2 3 2" xfId="0"/>
    <cellStyle name="Normal 3 3 5 2 4 2 3 2 2" xfId="0"/>
    <cellStyle name="Normal 3 3 5 2 4 2 3 2 2 2" xfId="0"/>
    <cellStyle name="Normal 3 3 5 2 4 2 3 2 3" xfId="0"/>
    <cellStyle name="Normal 3 3 5 2 4 2 3 3" xfId="0"/>
    <cellStyle name="Normal 3 3 5 2 4 2 3 3 2" xfId="0"/>
    <cellStyle name="Normal 3 3 5 2 4 2 3 4" xfId="0"/>
    <cellStyle name="Normal 3 3 5 2 4 2 4" xfId="0"/>
    <cellStyle name="Normal 3 3 5 2 4 2 4 2" xfId="0"/>
    <cellStyle name="Normal 3 3 5 2 4 2 4 2 2" xfId="0"/>
    <cellStyle name="Normal 3 3 5 2 4 2 4 3" xfId="0"/>
    <cellStyle name="Normal 3 3 5 2 4 2 5" xfId="0"/>
    <cellStyle name="Normal 3 3 5 2 4 2 5 2" xfId="0"/>
    <cellStyle name="Normal 3 3 5 2 4 2 6" xfId="0"/>
    <cellStyle name="Normal 3 3 5 2 4 3" xfId="0"/>
    <cellStyle name="Normal 3 3 5 2 4 3 2" xfId="0"/>
    <cellStyle name="Normal 3 3 5 2 4 3 2 2" xfId="0"/>
    <cellStyle name="Normal 3 3 5 2 4 3 2 2 2" xfId="0"/>
    <cellStyle name="Normal 3 3 5 2 4 3 2 3" xfId="0"/>
    <cellStyle name="Normal 3 3 5 2 4 3 3" xfId="0"/>
    <cellStyle name="Normal 3 3 5 2 4 3 3 2" xfId="0"/>
    <cellStyle name="Normal 3 3 5 2 4 3 4" xfId="0"/>
    <cellStyle name="Normal 3 3 5 2 4 4" xfId="0"/>
    <cellStyle name="Normal 3 3 5 2 4 4 2" xfId="0"/>
    <cellStyle name="Normal 3 3 5 2 4 4 2 2" xfId="0"/>
    <cellStyle name="Normal 3 3 5 2 4 4 2 2 2" xfId="0"/>
    <cellStyle name="Normal 3 3 5 2 4 4 2 3" xfId="0"/>
    <cellStyle name="Normal 3 3 5 2 4 4 3" xfId="0"/>
    <cellStyle name="Normal 3 3 5 2 4 4 3 2" xfId="0"/>
    <cellStyle name="Normal 3 3 5 2 4 4 4" xfId="0"/>
    <cellStyle name="Normal 3 3 5 2 4 5" xfId="0"/>
    <cellStyle name="Normal 3 3 5 2 4 5 2" xfId="0"/>
    <cellStyle name="Normal 3 3 5 2 4 5 2 2" xfId="0"/>
    <cellStyle name="Normal 3 3 5 2 4 5 2 2 2" xfId="0"/>
    <cellStyle name="Normal 3 3 5 2 4 5 2 3" xfId="0"/>
    <cellStyle name="Normal 3 3 5 2 4 5 3" xfId="0"/>
    <cellStyle name="Normal 3 3 5 2 4 5 3 2" xfId="0"/>
    <cellStyle name="Normal 3 3 5 2 4 5 4" xfId="0"/>
    <cellStyle name="Normal 3 3 5 2 4 6" xfId="0"/>
    <cellStyle name="Normal 3 3 5 2 4 6 2" xfId="0"/>
    <cellStyle name="Normal 3 3 5 2 4 6 2 2" xfId="0"/>
    <cellStyle name="Normal 3 3 5 2 4 6 3" xfId="0"/>
    <cellStyle name="Normal 3 3 5 2 4 7" xfId="0"/>
    <cellStyle name="Normal 3 3 5 2 4 7 2" xfId="0"/>
    <cellStyle name="Normal 3 3 5 2 4 8" xfId="0"/>
    <cellStyle name="Normal 3 3 5 2 5" xfId="0"/>
    <cellStyle name="Normal 3 3 5 2 5 2" xfId="0"/>
    <cellStyle name="Normal 3 3 5 2 5 2 2" xfId="0"/>
    <cellStyle name="Normal 3 3 5 2 5 2 2 2" xfId="0"/>
    <cellStyle name="Normal 3 3 5 2 5 2 2 2 2" xfId="0"/>
    <cellStyle name="Normal 3 3 5 2 5 2 2 3" xfId="0"/>
    <cellStyle name="Normal 3 3 5 2 5 2 3" xfId="0"/>
    <cellStyle name="Normal 3 3 5 2 5 2 3 2" xfId="0"/>
    <cellStyle name="Normal 3 3 5 2 5 2 4" xfId="0"/>
    <cellStyle name="Normal 3 3 5 2 5 3" xfId="0"/>
    <cellStyle name="Normal 3 3 5 2 5 3 2" xfId="0"/>
    <cellStyle name="Normal 3 3 5 2 5 3 2 2" xfId="0"/>
    <cellStyle name="Normal 3 3 5 2 5 3 2 2 2" xfId="0"/>
    <cellStyle name="Normal 3 3 5 2 5 3 2 3" xfId="0"/>
    <cellStyle name="Normal 3 3 5 2 5 3 3" xfId="0"/>
    <cellStyle name="Normal 3 3 5 2 5 3 3 2" xfId="0"/>
    <cellStyle name="Normal 3 3 5 2 5 3 4" xfId="0"/>
    <cellStyle name="Normal 3 3 5 2 5 4" xfId="0"/>
    <cellStyle name="Normal 3 3 5 2 5 4 2" xfId="0"/>
    <cellStyle name="Normal 3 3 5 2 5 4 2 2" xfId="0"/>
    <cellStyle name="Normal 3 3 5 2 5 4 3" xfId="0"/>
    <cellStyle name="Normal 3 3 5 2 5 5" xfId="0"/>
    <cellStyle name="Normal 3 3 5 2 5 5 2" xfId="0"/>
    <cellStyle name="Normal 3 3 5 2 5 6" xfId="0"/>
    <cellStyle name="Normal 3 3 5 2 6" xfId="0"/>
    <cellStyle name="Normal 3 3 5 2 6 2" xfId="0"/>
    <cellStyle name="Normal 3 3 5 2 6 2 2" xfId="0"/>
    <cellStyle name="Normal 3 3 5 2 6 2 2 2" xfId="0"/>
    <cellStyle name="Normal 3 3 5 2 6 2 2 2 2" xfId="0"/>
    <cellStyle name="Normal 3 3 5 2 6 2 2 3" xfId="0"/>
    <cellStyle name="Normal 3 3 5 2 6 2 3" xfId="0"/>
    <cellStyle name="Normal 3 3 5 2 6 2 3 2" xfId="0"/>
    <cellStyle name="Normal 3 3 5 2 6 2 4" xfId="0"/>
    <cellStyle name="Normal 3 3 5 2 6 3" xfId="0"/>
    <cellStyle name="Normal 3 3 5 2 6 3 2" xfId="0"/>
    <cellStyle name="Normal 3 3 5 2 6 3 2 2" xfId="0"/>
    <cellStyle name="Normal 3 3 5 2 6 3 2 2 2" xfId="0"/>
    <cellStyle name="Normal 3 3 5 2 6 3 2 3" xfId="0"/>
    <cellStyle name="Normal 3 3 5 2 6 3 3" xfId="0"/>
    <cellStyle name="Normal 3 3 5 2 6 3 3 2" xfId="0"/>
    <cellStyle name="Normal 3 3 5 2 6 3 4" xfId="0"/>
    <cellStyle name="Normal 3 3 5 2 6 4" xfId="0"/>
    <cellStyle name="Normal 3 3 5 2 6 4 2" xfId="0"/>
    <cellStyle name="Normal 3 3 5 2 6 4 2 2" xfId="0"/>
    <cellStyle name="Normal 3 3 5 2 6 4 3" xfId="0"/>
    <cellStyle name="Normal 3 3 5 2 6 5" xfId="0"/>
    <cellStyle name="Normal 3 3 5 2 6 5 2" xfId="0"/>
    <cellStyle name="Normal 3 3 5 2 6 6" xfId="0"/>
    <cellStyle name="Normal 3 3 5 2 7" xfId="0"/>
    <cellStyle name="Normal 3 3 5 2 7 2" xfId="0"/>
    <cellStyle name="Normal 3 3 5 2 7 2 2" xfId="0"/>
    <cellStyle name="Normal 3 3 5 2 7 2 2 2" xfId="0"/>
    <cellStyle name="Normal 3 3 5 2 7 2 3" xfId="0"/>
    <cellStyle name="Normal 3 3 5 2 7 3" xfId="0"/>
    <cellStyle name="Normal 3 3 5 2 7 3 2" xfId="0"/>
    <cellStyle name="Normal 3 3 5 2 7 4" xfId="0"/>
    <cellStyle name="Normal 3 3 5 2 8" xfId="0"/>
    <cellStyle name="Normal 3 3 5 2 8 2" xfId="0"/>
    <cellStyle name="Normal 3 3 5 2 8 2 2" xfId="0"/>
    <cellStyle name="Normal 3 3 5 2 8 2 2 2" xfId="0"/>
    <cellStyle name="Normal 3 3 5 2 8 2 3" xfId="0"/>
    <cellStyle name="Normal 3 3 5 2 8 3" xfId="0"/>
    <cellStyle name="Normal 3 3 5 2 8 3 2" xfId="0"/>
    <cellStyle name="Normal 3 3 5 2 8 4" xfId="0"/>
    <cellStyle name="Normal 3 3 5 2 9" xfId="0"/>
    <cellStyle name="Normal 3 3 5 2 9 2" xfId="0"/>
    <cellStyle name="Normal 3 3 5 2 9 2 2" xfId="0"/>
    <cellStyle name="Normal 3 3 5 2 9 2 2 2" xfId="0"/>
    <cellStyle name="Normal 3 3 5 2 9 2 3" xfId="0"/>
    <cellStyle name="Normal 3 3 5 2 9 3" xfId="0"/>
    <cellStyle name="Normal 3 3 5 2 9 3 2" xfId="0"/>
    <cellStyle name="Normal 3 3 5 2 9 4" xfId="0"/>
    <cellStyle name="Normal 3 3 5 3" xfId="0"/>
    <cellStyle name="Normal 3 3 5 3 10" xfId="0"/>
    <cellStyle name="Normal 3 3 5 3 10 2" xfId="0"/>
    <cellStyle name="Normal 3 3 5 3 10 2 2" xfId="0"/>
    <cellStyle name="Normal 3 3 5 3 10 3" xfId="0"/>
    <cellStyle name="Normal 3 3 5 3 11" xfId="0"/>
    <cellStyle name="Normal 3 3 5 3 11 2" xfId="0"/>
    <cellStyle name="Normal 3 3 5 3 12" xfId="0"/>
    <cellStyle name="Normal 3 3 5 3 12 2" xfId="0"/>
    <cellStyle name="Normal 3 3 5 3 13" xfId="0"/>
    <cellStyle name="Normal 3 3 5 3 13 2" xfId="0"/>
    <cellStyle name="Normal 3 3 5 3 14" xfId="0"/>
    <cellStyle name="Normal 3 3 5 3 2" xfId="0"/>
    <cellStyle name="Normal 3 3 5 3 2 10" xfId="0"/>
    <cellStyle name="Normal 3 3 5 3 2 2" xfId="0"/>
    <cellStyle name="Normal 3 3 5 3 2 2 2" xfId="0"/>
    <cellStyle name="Normal 3 3 5 3 2 2 2 2" xfId="0"/>
    <cellStyle name="Normal 3 3 5 3 2 2 2 2 2" xfId="0"/>
    <cellStyle name="Normal 3 3 5 3 2 2 2 2 2 2" xfId="0"/>
    <cellStyle name="Normal 3 3 5 3 2 2 2 2 2 2 2" xfId="0"/>
    <cellStyle name="Normal 3 3 5 3 2 2 2 2 2 3" xfId="0"/>
    <cellStyle name="Normal 3 3 5 3 2 2 2 2 3" xfId="0"/>
    <cellStyle name="Normal 3 3 5 3 2 2 2 2 3 2" xfId="0"/>
    <cellStyle name="Normal 3 3 5 3 2 2 2 2 4" xfId="0"/>
    <cellStyle name="Normal 3 3 5 3 2 2 2 3" xfId="0"/>
    <cellStyle name="Normal 3 3 5 3 2 2 2 3 2" xfId="0"/>
    <cellStyle name="Normal 3 3 5 3 2 2 2 3 2 2" xfId="0"/>
    <cellStyle name="Normal 3 3 5 3 2 2 2 3 2 2 2" xfId="0"/>
    <cellStyle name="Normal 3 3 5 3 2 2 2 3 2 3" xfId="0"/>
    <cellStyle name="Normal 3 3 5 3 2 2 2 3 3" xfId="0"/>
    <cellStyle name="Normal 3 3 5 3 2 2 2 3 3 2" xfId="0"/>
    <cellStyle name="Normal 3 3 5 3 2 2 2 3 4" xfId="0"/>
    <cellStyle name="Normal 3 3 5 3 2 2 2 4" xfId="0"/>
    <cellStyle name="Normal 3 3 5 3 2 2 2 4 2" xfId="0"/>
    <cellStyle name="Normal 3 3 5 3 2 2 2 4 2 2" xfId="0"/>
    <cellStyle name="Normal 3 3 5 3 2 2 2 4 3" xfId="0"/>
    <cellStyle name="Normal 3 3 5 3 2 2 2 5" xfId="0"/>
    <cellStyle name="Normal 3 3 5 3 2 2 2 5 2" xfId="0"/>
    <cellStyle name="Normal 3 3 5 3 2 2 2 6" xfId="0"/>
    <cellStyle name="Normal 3 3 5 3 2 2 3" xfId="0"/>
    <cellStyle name="Normal 3 3 5 3 2 2 3 2" xfId="0"/>
    <cellStyle name="Normal 3 3 5 3 2 2 3 2 2" xfId="0"/>
    <cellStyle name="Normal 3 3 5 3 2 2 3 2 2 2" xfId="0"/>
    <cellStyle name="Normal 3 3 5 3 2 2 3 2 3" xfId="0"/>
    <cellStyle name="Normal 3 3 5 3 2 2 3 3" xfId="0"/>
    <cellStyle name="Normal 3 3 5 3 2 2 3 3 2" xfId="0"/>
    <cellStyle name="Normal 3 3 5 3 2 2 3 4" xfId="0"/>
    <cellStyle name="Normal 3 3 5 3 2 2 4" xfId="0"/>
    <cellStyle name="Normal 3 3 5 3 2 2 4 2" xfId="0"/>
    <cellStyle name="Normal 3 3 5 3 2 2 4 2 2" xfId="0"/>
    <cellStyle name="Normal 3 3 5 3 2 2 4 2 2 2" xfId="0"/>
    <cellStyle name="Normal 3 3 5 3 2 2 4 2 3" xfId="0"/>
    <cellStyle name="Normal 3 3 5 3 2 2 4 3" xfId="0"/>
    <cellStyle name="Normal 3 3 5 3 2 2 4 3 2" xfId="0"/>
    <cellStyle name="Normal 3 3 5 3 2 2 4 4" xfId="0"/>
    <cellStyle name="Normal 3 3 5 3 2 2 5" xfId="0"/>
    <cellStyle name="Normal 3 3 5 3 2 2 5 2" xfId="0"/>
    <cellStyle name="Normal 3 3 5 3 2 2 5 2 2" xfId="0"/>
    <cellStyle name="Normal 3 3 5 3 2 2 5 2 2 2" xfId="0"/>
    <cellStyle name="Normal 3 3 5 3 2 2 5 2 3" xfId="0"/>
    <cellStyle name="Normal 3 3 5 3 2 2 5 3" xfId="0"/>
    <cellStyle name="Normal 3 3 5 3 2 2 5 3 2" xfId="0"/>
    <cellStyle name="Normal 3 3 5 3 2 2 5 4" xfId="0"/>
    <cellStyle name="Normal 3 3 5 3 2 2 6" xfId="0"/>
    <cellStyle name="Normal 3 3 5 3 2 2 6 2" xfId="0"/>
    <cellStyle name="Normal 3 3 5 3 2 2 6 2 2" xfId="0"/>
    <cellStyle name="Normal 3 3 5 3 2 2 6 3" xfId="0"/>
    <cellStyle name="Normal 3 3 5 3 2 2 7" xfId="0"/>
    <cellStyle name="Normal 3 3 5 3 2 2 7 2" xfId="0"/>
    <cellStyle name="Normal 3 3 5 3 2 2 8" xfId="0"/>
    <cellStyle name="Normal 3 3 5 3 2 3" xfId="0"/>
    <cellStyle name="Normal 3 3 5 3 2 3 2" xfId="0"/>
    <cellStyle name="Normal 3 3 5 3 2 3 2 2" xfId="0"/>
    <cellStyle name="Normal 3 3 5 3 2 3 2 2 2" xfId="0"/>
    <cellStyle name="Normal 3 3 5 3 2 3 2 2 2 2" xfId="0"/>
    <cellStyle name="Normal 3 3 5 3 2 3 2 2 3" xfId="0"/>
    <cellStyle name="Normal 3 3 5 3 2 3 2 3" xfId="0"/>
    <cellStyle name="Normal 3 3 5 3 2 3 2 3 2" xfId="0"/>
    <cellStyle name="Normal 3 3 5 3 2 3 2 4" xfId="0"/>
    <cellStyle name="Normal 3 3 5 3 2 3 3" xfId="0"/>
    <cellStyle name="Normal 3 3 5 3 2 3 3 2" xfId="0"/>
    <cellStyle name="Normal 3 3 5 3 2 3 3 2 2" xfId="0"/>
    <cellStyle name="Normal 3 3 5 3 2 3 3 2 2 2" xfId="0"/>
    <cellStyle name="Normal 3 3 5 3 2 3 3 2 3" xfId="0"/>
    <cellStyle name="Normal 3 3 5 3 2 3 3 3" xfId="0"/>
    <cellStyle name="Normal 3 3 5 3 2 3 3 3 2" xfId="0"/>
    <cellStyle name="Normal 3 3 5 3 2 3 3 4" xfId="0"/>
    <cellStyle name="Normal 3 3 5 3 2 3 4" xfId="0"/>
    <cellStyle name="Normal 3 3 5 3 2 3 4 2" xfId="0"/>
    <cellStyle name="Normal 3 3 5 3 2 3 4 2 2" xfId="0"/>
    <cellStyle name="Normal 3 3 5 3 2 3 4 3" xfId="0"/>
    <cellStyle name="Normal 3 3 5 3 2 3 5" xfId="0"/>
    <cellStyle name="Normal 3 3 5 3 2 3 5 2" xfId="0"/>
    <cellStyle name="Normal 3 3 5 3 2 3 6" xfId="0"/>
    <cellStyle name="Normal 3 3 5 3 2 4" xfId="0"/>
    <cellStyle name="Normal 3 3 5 3 2 4 2" xfId="0"/>
    <cellStyle name="Normal 3 3 5 3 2 4 2 2" xfId="0"/>
    <cellStyle name="Normal 3 3 5 3 2 4 2 2 2" xfId="0"/>
    <cellStyle name="Normal 3 3 5 3 2 4 2 2 2 2" xfId="0"/>
    <cellStyle name="Normal 3 3 5 3 2 4 2 2 3" xfId="0"/>
    <cellStyle name="Normal 3 3 5 3 2 4 2 3" xfId="0"/>
    <cellStyle name="Normal 3 3 5 3 2 4 2 3 2" xfId="0"/>
    <cellStyle name="Normal 3 3 5 3 2 4 2 4" xfId="0"/>
    <cellStyle name="Normal 3 3 5 3 2 4 3" xfId="0"/>
    <cellStyle name="Normal 3 3 5 3 2 4 3 2" xfId="0"/>
    <cellStyle name="Normal 3 3 5 3 2 4 3 2 2" xfId="0"/>
    <cellStyle name="Normal 3 3 5 3 2 4 3 2 2 2" xfId="0"/>
    <cellStyle name="Normal 3 3 5 3 2 4 3 2 3" xfId="0"/>
    <cellStyle name="Normal 3 3 5 3 2 4 3 3" xfId="0"/>
    <cellStyle name="Normal 3 3 5 3 2 4 3 3 2" xfId="0"/>
    <cellStyle name="Normal 3 3 5 3 2 4 3 4" xfId="0"/>
    <cellStyle name="Normal 3 3 5 3 2 4 4" xfId="0"/>
    <cellStyle name="Normal 3 3 5 3 2 4 4 2" xfId="0"/>
    <cellStyle name="Normal 3 3 5 3 2 4 4 2 2" xfId="0"/>
    <cellStyle name="Normal 3 3 5 3 2 4 4 3" xfId="0"/>
    <cellStyle name="Normal 3 3 5 3 2 4 5" xfId="0"/>
    <cellStyle name="Normal 3 3 5 3 2 4 5 2" xfId="0"/>
    <cellStyle name="Normal 3 3 5 3 2 4 6" xfId="0"/>
    <cellStyle name="Normal 3 3 5 3 2 5" xfId="0"/>
    <cellStyle name="Normal 3 3 5 3 2 5 2" xfId="0"/>
    <cellStyle name="Normal 3 3 5 3 2 5 2 2" xfId="0"/>
    <cellStyle name="Normal 3 3 5 3 2 5 2 2 2" xfId="0"/>
    <cellStyle name="Normal 3 3 5 3 2 5 2 3" xfId="0"/>
    <cellStyle name="Normal 3 3 5 3 2 5 3" xfId="0"/>
    <cellStyle name="Normal 3 3 5 3 2 5 3 2" xfId="0"/>
    <cellStyle name="Normal 3 3 5 3 2 5 4" xfId="0"/>
    <cellStyle name="Normal 3 3 5 3 2 6" xfId="0"/>
    <cellStyle name="Normal 3 3 5 3 2 6 2" xfId="0"/>
    <cellStyle name="Normal 3 3 5 3 2 6 2 2" xfId="0"/>
    <cellStyle name="Normal 3 3 5 3 2 6 2 2 2" xfId="0"/>
    <cellStyle name="Normal 3 3 5 3 2 6 2 3" xfId="0"/>
    <cellStyle name="Normal 3 3 5 3 2 6 3" xfId="0"/>
    <cellStyle name="Normal 3 3 5 3 2 6 3 2" xfId="0"/>
    <cellStyle name="Normal 3 3 5 3 2 6 4" xfId="0"/>
    <cellStyle name="Normal 3 3 5 3 2 7" xfId="0"/>
    <cellStyle name="Normal 3 3 5 3 2 7 2" xfId="0"/>
    <cellStyle name="Normal 3 3 5 3 2 7 2 2" xfId="0"/>
    <cellStyle name="Normal 3 3 5 3 2 7 2 2 2" xfId="0"/>
    <cellStyle name="Normal 3 3 5 3 2 7 2 3" xfId="0"/>
    <cellStyle name="Normal 3 3 5 3 2 7 3" xfId="0"/>
    <cellStyle name="Normal 3 3 5 3 2 7 3 2" xfId="0"/>
    <cellStyle name="Normal 3 3 5 3 2 7 4" xfId="0"/>
    <cellStyle name="Normal 3 3 5 3 2 8" xfId="0"/>
    <cellStyle name="Normal 3 3 5 3 2 8 2" xfId="0"/>
    <cellStyle name="Normal 3 3 5 3 2 8 2 2" xfId="0"/>
    <cellStyle name="Normal 3 3 5 3 2 8 3" xfId="0"/>
    <cellStyle name="Normal 3 3 5 3 2 9" xfId="0"/>
    <cellStyle name="Normal 3 3 5 3 2 9 2" xfId="0"/>
    <cellStyle name="Normal 3 3 5 3 3" xfId="0"/>
    <cellStyle name="Normal 3 3 5 3 3 10" xfId="0"/>
    <cellStyle name="Normal 3 3 5 3 3 2" xfId="0"/>
    <cellStyle name="Normal 3 3 5 3 3 2 2" xfId="0"/>
    <cellStyle name="Normal 3 3 5 3 3 2 2 2" xfId="0"/>
    <cellStyle name="Normal 3 3 5 3 3 2 2 2 2" xfId="0"/>
    <cellStyle name="Normal 3 3 5 3 3 2 2 2 2 2" xfId="0"/>
    <cellStyle name="Normal 3 3 5 3 3 2 2 2 2 2 2" xfId="0"/>
    <cellStyle name="Normal 3 3 5 3 3 2 2 2 2 3" xfId="0"/>
    <cellStyle name="Normal 3 3 5 3 3 2 2 2 3" xfId="0"/>
    <cellStyle name="Normal 3 3 5 3 3 2 2 2 3 2" xfId="0"/>
    <cellStyle name="Normal 3 3 5 3 3 2 2 2 4" xfId="0"/>
    <cellStyle name="Normal 3 3 5 3 3 2 2 3" xfId="0"/>
    <cellStyle name="Normal 3 3 5 3 3 2 2 3 2" xfId="0"/>
    <cellStyle name="Normal 3 3 5 3 3 2 2 3 2 2" xfId="0"/>
    <cellStyle name="Normal 3 3 5 3 3 2 2 3 2 2 2" xfId="0"/>
    <cellStyle name="Normal 3 3 5 3 3 2 2 3 2 3" xfId="0"/>
    <cellStyle name="Normal 3 3 5 3 3 2 2 3 3" xfId="0"/>
    <cellStyle name="Normal 3 3 5 3 3 2 2 3 3 2" xfId="0"/>
    <cellStyle name="Normal 3 3 5 3 3 2 2 3 4" xfId="0"/>
    <cellStyle name="Normal 3 3 5 3 3 2 2 4" xfId="0"/>
    <cellStyle name="Normal 3 3 5 3 3 2 2 4 2" xfId="0"/>
    <cellStyle name="Normal 3 3 5 3 3 2 2 4 2 2" xfId="0"/>
    <cellStyle name="Normal 3 3 5 3 3 2 2 4 3" xfId="0"/>
    <cellStyle name="Normal 3 3 5 3 3 2 2 5" xfId="0"/>
    <cellStyle name="Normal 3 3 5 3 3 2 2 5 2" xfId="0"/>
    <cellStyle name="Normal 3 3 5 3 3 2 2 6" xfId="0"/>
    <cellStyle name="Normal 3 3 5 3 3 2 3" xfId="0"/>
    <cellStyle name="Normal 3 3 5 3 3 2 3 2" xfId="0"/>
    <cellStyle name="Normal 3 3 5 3 3 2 3 2 2" xfId="0"/>
    <cellStyle name="Normal 3 3 5 3 3 2 3 2 2 2" xfId="0"/>
    <cellStyle name="Normal 3 3 5 3 3 2 3 2 3" xfId="0"/>
    <cellStyle name="Normal 3 3 5 3 3 2 3 3" xfId="0"/>
    <cellStyle name="Normal 3 3 5 3 3 2 3 3 2" xfId="0"/>
    <cellStyle name="Normal 3 3 5 3 3 2 3 4" xfId="0"/>
    <cellStyle name="Normal 3 3 5 3 3 2 4" xfId="0"/>
    <cellStyle name="Normal 3 3 5 3 3 2 4 2" xfId="0"/>
    <cellStyle name="Normal 3 3 5 3 3 2 4 2 2" xfId="0"/>
    <cellStyle name="Normal 3 3 5 3 3 2 4 2 2 2" xfId="0"/>
    <cellStyle name="Normal 3 3 5 3 3 2 4 2 3" xfId="0"/>
    <cellStyle name="Normal 3 3 5 3 3 2 4 3" xfId="0"/>
    <cellStyle name="Normal 3 3 5 3 3 2 4 3 2" xfId="0"/>
    <cellStyle name="Normal 3 3 5 3 3 2 4 4" xfId="0"/>
    <cellStyle name="Normal 3 3 5 3 3 2 5" xfId="0"/>
    <cellStyle name="Normal 3 3 5 3 3 2 5 2" xfId="0"/>
    <cellStyle name="Normal 3 3 5 3 3 2 5 2 2" xfId="0"/>
    <cellStyle name="Normal 3 3 5 3 3 2 5 2 2 2" xfId="0"/>
    <cellStyle name="Normal 3 3 5 3 3 2 5 2 3" xfId="0"/>
    <cellStyle name="Normal 3 3 5 3 3 2 5 3" xfId="0"/>
    <cellStyle name="Normal 3 3 5 3 3 2 5 3 2" xfId="0"/>
    <cellStyle name="Normal 3 3 5 3 3 2 5 4" xfId="0"/>
    <cellStyle name="Normal 3 3 5 3 3 2 6" xfId="0"/>
    <cellStyle name="Normal 3 3 5 3 3 2 6 2" xfId="0"/>
    <cellStyle name="Normal 3 3 5 3 3 2 6 2 2" xfId="0"/>
    <cellStyle name="Normal 3 3 5 3 3 2 6 3" xfId="0"/>
    <cellStyle name="Normal 3 3 5 3 3 2 7" xfId="0"/>
    <cellStyle name="Normal 3 3 5 3 3 2 7 2" xfId="0"/>
    <cellStyle name="Normal 3 3 5 3 3 2 8" xfId="0"/>
    <cellStyle name="Normal 3 3 5 3 3 3" xfId="0"/>
    <cellStyle name="Normal 3 3 5 3 3 3 2" xfId="0"/>
    <cellStyle name="Normal 3 3 5 3 3 3 2 2" xfId="0"/>
    <cellStyle name="Normal 3 3 5 3 3 3 2 2 2" xfId="0"/>
    <cellStyle name="Normal 3 3 5 3 3 3 2 2 2 2" xfId="0"/>
    <cellStyle name="Normal 3 3 5 3 3 3 2 2 3" xfId="0"/>
    <cellStyle name="Normal 3 3 5 3 3 3 2 3" xfId="0"/>
    <cellStyle name="Normal 3 3 5 3 3 3 2 3 2" xfId="0"/>
    <cellStyle name="Normal 3 3 5 3 3 3 2 4" xfId="0"/>
    <cellStyle name="Normal 3 3 5 3 3 3 3" xfId="0"/>
    <cellStyle name="Normal 3 3 5 3 3 3 3 2" xfId="0"/>
    <cellStyle name="Normal 3 3 5 3 3 3 3 2 2" xfId="0"/>
    <cellStyle name="Normal 3 3 5 3 3 3 3 2 2 2" xfId="0"/>
    <cellStyle name="Normal 3 3 5 3 3 3 3 2 3" xfId="0"/>
    <cellStyle name="Normal 3 3 5 3 3 3 3 3" xfId="0"/>
    <cellStyle name="Normal 3 3 5 3 3 3 3 3 2" xfId="0"/>
    <cellStyle name="Normal 3 3 5 3 3 3 3 4" xfId="0"/>
    <cellStyle name="Normal 3 3 5 3 3 3 4" xfId="0"/>
    <cellStyle name="Normal 3 3 5 3 3 3 4 2" xfId="0"/>
    <cellStyle name="Normal 3 3 5 3 3 3 4 2 2" xfId="0"/>
    <cellStyle name="Normal 3 3 5 3 3 3 4 3" xfId="0"/>
    <cellStyle name="Normal 3 3 5 3 3 3 5" xfId="0"/>
    <cellStyle name="Normal 3 3 5 3 3 3 5 2" xfId="0"/>
    <cellStyle name="Normal 3 3 5 3 3 3 6" xfId="0"/>
    <cellStyle name="Normal 3 3 5 3 3 4" xfId="0"/>
    <cellStyle name="Normal 3 3 5 3 3 4 2" xfId="0"/>
    <cellStyle name="Normal 3 3 5 3 3 4 2 2" xfId="0"/>
    <cellStyle name="Normal 3 3 5 3 3 4 2 2 2" xfId="0"/>
    <cellStyle name="Normal 3 3 5 3 3 4 2 2 2 2" xfId="0"/>
    <cellStyle name="Normal 3 3 5 3 3 4 2 2 3" xfId="0"/>
    <cellStyle name="Normal 3 3 5 3 3 4 2 3" xfId="0"/>
    <cellStyle name="Normal 3 3 5 3 3 4 2 3 2" xfId="0"/>
    <cellStyle name="Normal 3 3 5 3 3 4 2 4" xfId="0"/>
    <cellStyle name="Normal 3 3 5 3 3 4 3" xfId="0"/>
    <cellStyle name="Normal 3 3 5 3 3 4 3 2" xfId="0"/>
    <cellStyle name="Normal 3 3 5 3 3 4 3 2 2" xfId="0"/>
    <cellStyle name="Normal 3 3 5 3 3 4 3 2 2 2" xfId="0"/>
    <cellStyle name="Normal 3 3 5 3 3 4 3 2 3" xfId="0"/>
    <cellStyle name="Normal 3 3 5 3 3 4 3 3" xfId="0"/>
    <cellStyle name="Normal 3 3 5 3 3 4 3 3 2" xfId="0"/>
    <cellStyle name="Normal 3 3 5 3 3 4 3 4" xfId="0"/>
    <cellStyle name="Normal 3 3 5 3 3 4 4" xfId="0"/>
    <cellStyle name="Normal 3 3 5 3 3 4 4 2" xfId="0"/>
    <cellStyle name="Normal 3 3 5 3 3 4 4 2 2" xfId="0"/>
    <cellStyle name="Normal 3 3 5 3 3 4 4 3" xfId="0"/>
    <cellStyle name="Normal 3 3 5 3 3 4 5" xfId="0"/>
    <cellStyle name="Normal 3 3 5 3 3 4 5 2" xfId="0"/>
    <cellStyle name="Normal 3 3 5 3 3 4 6" xfId="0"/>
    <cellStyle name="Normal 3 3 5 3 3 5" xfId="0"/>
    <cellStyle name="Normal 3 3 5 3 3 5 2" xfId="0"/>
    <cellStyle name="Normal 3 3 5 3 3 5 2 2" xfId="0"/>
    <cellStyle name="Normal 3 3 5 3 3 5 2 2 2" xfId="0"/>
    <cellStyle name="Normal 3 3 5 3 3 5 2 3" xfId="0"/>
    <cellStyle name="Normal 3 3 5 3 3 5 3" xfId="0"/>
    <cellStyle name="Normal 3 3 5 3 3 5 3 2" xfId="0"/>
    <cellStyle name="Normal 3 3 5 3 3 5 4" xfId="0"/>
    <cellStyle name="Normal 3 3 5 3 3 6" xfId="0"/>
    <cellStyle name="Normal 3 3 5 3 3 6 2" xfId="0"/>
    <cellStyle name="Normal 3 3 5 3 3 6 2 2" xfId="0"/>
    <cellStyle name="Normal 3 3 5 3 3 6 2 2 2" xfId="0"/>
    <cellStyle name="Normal 3 3 5 3 3 6 2 3" xfId="0"/>
    <cellStyle name="Normal 3 3 5 3 3 6 3" xfId="0"/>
    <cellStyle name="Normal 3 3 5 3 3 6 3 2" xfId="0"/>
    <cellStyle name="Normal 3 3 5 3 3 6 4" xfId="0"/>
    <cellStyle name="Normal 3 3 5 3 3 7" xfId="0"/>
    <cellStyle name="Normal 3 3 5 3 3 7 2" xfId="0"/>
    <cellStyle name="Normal 3 3 5 3 3 7 2 2" xfId="0"/>
    <cellStyle name="Normal 3 3 5 3 3 7 2 2 2" xfId="0"/>
    <cellStyle name="Normal 3 3 5 3 3 7 2 3" xfId="0"/>
    <cellStyle name="Normal 3 3 5 3 3 7 3" xfId="0"/>
    <cellStyle name="Normal 3 3 5 3 3 7 3 2" xfId="0"/>
    <cellStyle name="Normal 3 3 5 3 3 7 4" xfId="0"/>
    <cellStyle name="Normal 3 3 5 3 3 8" xfId="0"/>
    <cellStyle name="Normal 3 3 5 3 3 8 2" xfId="0"/>
    <cellStyle name="Normal 3 3 5 3 3 8 2 2" xfId="0"/>
    <cellStyle name="Normal 3 3 5 3 3 8 3" xfId="0"/>
    <cellStyle name="Normal 3 3 5 3 3 9" xfId="0"/>
    <cellStyle name="Normal 3 3 5 3 3 9 2" xfId="0"/>
    <cellStyle name="Normal 3 3 5 3 4" xfId="0"/>
    <cellStyle name="Normal 3 3 5 3 4 2" xfId="0"/>
    <cellStyle name="Normal 3 3 5 3 4 2 2" xfId="0"/>
    <cellStyle name="Normal 3 3 5 3 4 2 2 2" xfId="0"/>
    <cellStyle name="Normal 3 3 5 3 4 2 2 2 2" xfId="0"/>
    <cellStyle name="Normal 3 3 5 3 4 2 2 2 2 2" xfId="0"/>
    <cellStyle name="Normal 3 3 5 3 4 2 2 2 3" xfId="0"/>
    <cellStyle name="Normal 3 3 5 3 4 2 2 3" xfId="0"/>
    <cellStyle name="Normal 3 3 5 3 4 2 2 3 2" xfId="0"/>
    <cellStyle name="Normal 3 3 5 3 4 2 2 4" xfId="0"/>
    <cellStyle name="Normal 3 3 5 3 4 2 3" xfId="0"/>
    <cellStyle name="Normal 3 3 5 3 4 2 3 2" xfId="0"/>
    <cellStyle name="Normal 3 3 5 3 4 2 3 2 2" xfId="0"/>
    <cellStyle name="Normal 3 3 5 3 4 2 3 2 2 2" xfId="0"/>
    <cellStyle name="Normal 3 3 5 3 4 2 3 2 3" xfId="0"/>
    <cellStyle name="Normal 3 3 5 3 4 2 3 3" xfId="0"/>
    <cellStyle name="Normal 3 3 5 3 4 2 3 3 2" xfId="0"/>
    <cellStyle name="Normal 3 3 5 3 4 2 3 4" xfId="0"/>
    <cellStyle name="Normal 3 3 5 3 4 2 4" xfId="0"/>
    <cellStyle name="Normal 3 3 5 3 4 2 4 2" xfId="0"/>
    <cellStyle name="Normal 3 3 5 3 4 2 4 2 2" xfId="0"/>
    <cellStyle name="Normal 3 3 5 3 4 2 4 3" xfId="0"/>
    <cellStyle name="Normal 3 3 5 3 4 2 5" xfId="0"/>
    <cellStyle name="Normal 3 3 5 3 4 2 5 2" xfId="0"/>
    <cellStyle name="Normal 3 3 5 3 4 2 6" xfId="0"/>
    <cellStyle name="Normal 3 3 5 3 4 3" xfId="0"/>
    <cellStyle name="Normal 3 3 5 3 4 3 2" xfId="0"/>
    <cellStyle name="Normal 3 3 5 3 4 3 2 2" xfId="0"/>
    <cellStyle name="Normal 3 3 5 3 4 3 2 2 2" xfId="0"/>
    <cellStyle name="Normal 3 3 5 3 4 3 2 3" xfId="0"/>
    <cellStyle name="Normal 3 3 5 3 4 3 3" xfId="0"/>
    <cellStyle name="Normal 3 3 5 3 4 3 3 2" xfId="0"/>
    <cellStyle name="Normal 3 3 5 3 4 3 4" xfId="0"/>
    <cellStyle name="Normal 3 3 5 3 4 4" xfId="0"/>
    <cellStyle name="Normal 3 3 5 3 4 4 2" xfId="0"/>
    <cellStyle name="Normal 3 3 5 3 4 4 2 2" xfId="0"/>
    <cellStyle name="Normal 3 3 5 3 4 4 2 2 2" xfId="0"/>
    <cellStyle name="Normal 3 3 5 3 4 4 2 3" xfId="0"/>
    <cellStyle name="Normal 3 3 5 3 4 4 3" xfId="0"/>
    <cellStyle name="Normal 3 3 5 3 4 4 3 2" xfId="0"/>
    <cellStyle name="Normal 3 3 5 3 4 4 4" xfId="0"/>
    <cellStyle name="Normal 3 3 5 3 4 5" xfId="0"/>
    <cellStyle name="Normal 3 3 5 3 4 5 2" xfId="0"/>
    <cellStyle name="Normal 3 3 5 3 4 5 2 2" xfId="0"/>
    <cellStyle name="Normal 3 3 5 3 4 5 2 2 2" xfId="0"/>
    <cellStyle name="Normal 3 3 5 3 4 5 2 3" xfId="0"/>
    <cellStyle name="Normal 3 3 5 3 4 5 3" xfId="0"/>
    <cellStyle name="Normal 3 3 5 3 4 5 3 2" xfId="0"/>
    <cellStyle name="Normal 3 3 5 3 4 5 4" xfId="0"/>
    <cellStyle name="Normal 3 3 5 3 4 6" xfId="0"/>
    <cellStyle name="Normal 3 3 5 3 4 6 2" xfId="0"/>
    <cellStyle name="Normal 3 3 5 3 4 6 2 2" xfId="0"/>
    <cellStyle name="Normal 3 3 5 3 4 6 3" xfId="0"/>
    <cellStyle name="Normal 3 3 5 3 4 7" xfId="0"/>
    <cellStyle name="Normal 3 3 5 3 4 7 2" xfId="0"/>
    <cellStyle name="Normal 3 3 5 3 4 8" xfId="0"/>
    <cellStyle name="Normal 3 3 5 3 5" xfId="0"/>
    <cellStyle name="Normal 3 3 5 3 5 2" xfId="0"/>
    <cellStyle name="Normal 3 3 5 3 5 2 2" xfId="0"/>
    <cellStyle name="Normal 3 3 5 3 5 2 2 2" xfId="0"/>
    <cellStyle name="Normal 3 3 5 3 5 2 2 2 2" xfId="0"/>
    <cellStyle name="Normal 3 3 5 3 5 2 2 3" xfId="0"/>
    <cellStyle name="Normal 3 3 5 3 5 2 3" xfId="0"/>
    <cellStyle name="Normal 3 3 5 3 5 2 3 2" xfId="0"/>
    <cellStyle name="Normal 3 3 5 3 5 2 4" xfId="0"/>
    <cellStyle name="Normal 3 3 5 3 5 3" xfId="0"/>
    <cellStyle name="Normal 3 3 5 3 5 3 2" xfId="0"/>
    <cellStyle name="Normal 3 3 5 3 5 3 2 2" xfId="0"/>
    <cellStyle name="Normal 3 3 5 3 5 3 2 2 2" xfId="0"/>
    <cellStyle name="Normal 3 3 5 3 5 3 2 3" xfId="0"/>
    <cellStyle name="Normal 3 3 5 3 5 3 3" xfId="0"/>
    <cellStyle name="Normal 3 3 5 3 5 3 3 2" xfId="0"/>
    <cellStyle name="Normal 3 3 5 3 5 3 4" xfId="0"/>
    <cellStyle name="Normal 3 3 5 3 5 4" xfId="0"/>
    <cellStyle name="Normal 3 3 5 3 5 4 2" xfId="0"/>
    <cellStyle name="Normal 3 3 5 3 5 4 2 2" xfId="0"/>
    <cellStyle name="Normal 3 3 5 3 5 4 3" xfId="0"/>
    <cellStyle name="Normal 3 3 5 3 5 5" xfId="0"/>
    <cellStyle name="Normal 3 3 5 3 5 5 2" xfId="0"/>
    <cellStyle name="Normal 3 3 5 3 5 6" xfId="0"/>
    <cellStyle name="Normal 3 3 5 3 6" xfId="0"/>
    <cellStyle name="Normal 3 3 5 3 6 2" xfId="0"/>
    <cellStyle name="Normal 3 3 5 3 6 2 2" xfId="0"/>
    <cellStyle name="Normal 3 3 5 3 6 2 2 2" xfId="0"/>
    <cellStyle name="Normal 3 3 5 3 6 2 2 2 2" xfId="0"/>
    <cellStyle name="Normal 3 3 5 3 6 2 2 3" xfId="0"/>
    <cellStyle name="Normal 3 3 5 3 6 2 3" xfId="0"/>
    <cellStyle name="Normal 3 3 5 3 6 2 3 2" xfId="0"/>
    <cellStyle name="Normal 3 3 5 3 6 2 4" xfId="0"/>
    <cellStyle name="Normal 3 3 5 3 6 3" xfId="0"/>
    <cellStyle name="Normal 3 3 5 3 6 3 2" xfId="0"/>
    <cellStyle name="Normal 3 3 5 3 6 3 2 2" xfId="0"/>
    <cellStyle name="Normal 3 3 5 3 6 3 2 2 2" xfId="0"/>
    <cellStyle name="Normal 3 3 5 3 6 3 2 3" xfId="0"/>
    <cellStyle name="Normal 3 3 5 3 6 3 3" xfId="0"/>
    <cellStyle name="Normal 3 3 5 3 6 3 3 2" xfId="0"/>
    <cellStyle name="Normal 3 3 5 3 6 3 4" xfId="0"/>
    <cellStyle name="Normal 3 3 5 3 6 4" xfId="0"/>
    <cellStyle name="Normal 3 3 5 3 6 4 2" xfId="0"/>
    <cellStyle name="Normal 3 3 5 3 6 4 2 2" xfId="0"/>
    <cellStyle name="Normal 3 3 5 3 6 4 3" xfId="0"/>
    <cellStyle name="Normal 3 3 5 3 6 5" xfId="0"/>
    <cellStyle name="Normal 3 3 5 3 6 5 2" xfId="0"/>
    <cellStyle name="Normal 3 3 5 3 6 6" xfId="0"/>
    <cellStyle name="Normal 3 3 5 3 7" xfId="0"/>
    <cellStyle name="Normal 3 3 5 3 7 2" xfId="0"/>
    <cellStyle name="Normal 3 3 5 3 7 2 2" xfId="0"/>
    <cellStyle name="Normal 3 3 5 3 7 2 2 2" xfId="0"/>
    <cellStyle name="Normal 3 3 5 3 7 2 3" xfId="0"/>
    <cellStyle name="Normal 3 3 5 3 7 3" xfId="0"/>
    <cellStyle name="Normal 3 3 5 3 7 3 2" xfId="0"/>
    <cellStyle name="Normal 3 3 5 3 7 4" xfId="0"/>
    <cellStyle name="Normal 3 3 5 3 8" xfId="0"/>
    <cellStyle name="Normal 3 3 5 3 8 2" xfId="0"/>
    <cellStyle name="Normal 3 3 5 3 8 2 2" xfId="0"/>
    <cellStyle name="Normal 3 3 5 3 8 2 2 2" xfId="0"/>
    <cellStyle name="Normal 3 3 5 3 8 2 3" xfId="0"/>
    <cellStyle name="Normal 3 3 5 3 8 3" xfId="0"/>
    <cellStyle name="Normal 3 3 5 3 8 3 2" xfId="0"/>
    <cellStyle name="Normal 3 3 5 3 8 4" xfId="0"/>
    <cellStyle name="Normal 3 3 5 3 9" xfId="0"/>
    <cellStyle name="Normal 3 3 5 3 9 2" xfId="0"/>
    <cellStyle name="Normal 3 3 5 3 9 2 2" xfId="0"/>
    <cellStyle name="Normal 3 3 5 3 9 2 2 2" xfId="0"/>
    <cellStyle name="Normal 3 3 5 3 9 2 3" xfId="0"/>
    <cellStyle name="Normal 3 3 5 3 9 3" xfId="0"/>
    <cellStyle name="Normal 3 3 5 3 9 3 2" xfId="0"/>
    <cellStyle name="Normal 3 3 5 3 9 4" xfId="0"/>
    <cellStyle name="Normal 3 3 5 4" xfId="0"/>
    <cellStyle name="Normal 3 3 5 4 10" xfId="0"/>
    <cellStyle name="Normal 3 3 5 4 10 2" xfId="0"/>
    <cellStyle name="Normal 3 3 5 4 11" xfId="0"/>
    <cellStyle name="Normal 3 3 5 4 11 2" xfId="0"/>
    <cellStyle name="Normal 3 3 5 4 12" xfId="0"/>
    <cellStyle name="Normal 3 3 5 4 2" xfId="0"/>
    <cellStyle name="Normal 3 3 5 4 2 2" xfId="0"/>
    <cellStyle name="Normal 3 3 5 4 2 2 2" xfId="0"/>
    <cellStyle name="Normal 3 3 5 4 2 2 2 2" xfId="0"/>
    <cellStyle name="Normal 3 3 5 4 2 2 2 2 2" xfId="0"/>
    <cellStyle name="Normal 3 3 5 4 2 2 2 2 2 2" xfId="0"/>
    <cellStyle name="Normal 3 3 5 4 2 2 2 2 3" xfId="0"/>
    <cellStyle name="Normal 3 3 5 4 2 2 2 3" xfId="0"/>
    <cellStyle name="Normal 3 3 5 4 2 2 2 3 2" xfId="0"/>
    <cellStyle name="Normal 3 3 5 4 2 2 2 4" xfId="0"/>
    <cellStyle name="Normal 3 3 5 4 2 2 3" xfId="0"/>
    <cellStyle name="Normal 3 3 5 4 2 2 3 2" xfId="0"/>
    <cellStyle name="Normal 3 3 5 4 2 2 3 2 2" xfId="0"/>
    <cellStyle name="Normal 3 3 5 4 2 2 3 2 2 2" xfId="0"/>
    <cellStyle name="Normal 3 3 5 4 2 2 3 2 3" xfId="0"/>
    <cellStyle name="Normal 3 3 5 4 2 2 3 3" xfId="0"/>
    <cellStyle name="Normal 3 3 5 4 2 2 3 3 2" xfId="0"/>
    <cellStyle name="Normal 3 3 5 4 2 2 3 4" xfId="0"/>
    <cellStyle name="Normal 3 3 5 4 2 2 4" xfId="0"/>
    <cellStyle name="Normal 3 3 5 4 2 2 4 2" xfId="0"/>
    <cellStyle name="Normal 3 3 5 4 2 2 4 2 2" xfId="0"/>
    <cellStyle name="Normal 3 3 5 4 2 2 4 3" xfId="0"/>
    <cellStyle name="Normal 3 3 5 4 2 2 5" xfId="0"/>
    <cellStyle name="Normal 3 3 5 4 2 2 5 2" xfId="0"/>
    <cellStyle name="Normal 3 3 5 4 2 2 6" xfId="0"/>
    <cellStyle name="Normal 3 3 5 4 2 3" xfId="0"/>
    <cellStyle name="Normal 3 3 5 4 2 3 2" xfId="0"/>
    <cellStyle name="Normal 3 3 5 4 2 3 2 2" xfId="0"/>
    <cellStyle name="Normal 3 3 5 4 2 3 2 2 2" xfId="0"/>
    <cellStyle name="Normal 3 3 5 4 2 3 2 3" xfId="0"/>
    <cellStyle name="Normal 3 3 5 4 2 3 3" xfId="0"/>
    <cellStyle name="Normal 3 3 5 4 2 3 3 2" xfId="0"/>
    <cellStyle name="Normal 3 3 5 4 2 3 4" xfId="0"/>
    <cellStyle name="Normal 3 3 5 4 2 4" xfId="0"/>
    <cellStyle name="Normal 3 3 5 4 2 4 2" xfId="0"/>
    <cellStyle name="Normal 3 3 5 4 2 4 2 2" xfId="0"/>
    <cellStyle name="Normal 3 3 5 4 2 4 2 2 2" xfId="0"/>
    <cellStyle name="Normal 3 3 5 4 2 4 2 3" xfId="0"/>
    <cellStyle name="Normal 3 3 5 4 2 4 3" xfId="0"/>
    <cellStyle name="Normal 3 3 5 4 2 4 3 2" xfId="0"/>
    <cellStyle name="Normal 3 3 5 4 2 4 4" xfId="0"/>
    <cellStyle name="Normal 3 3 5 4 2 5" xfId="0"/>
    <cellStyle name="Normal 3 3 5 4 2 5 2" xfId="0"/>
    <cellStyle name="Normal 3 3 5 4 2 5 2 2" xfId="0"/>
    <cellStyle name="Normal 3 3 5 4 2 5 2 2 2" xfId="0"/>
    <cellStyle name="Normal 3 3 5 4 2 5 2 3" xfId="0"/>
    <cellStyle name="Normal 3 3 5 4 2 5 3" xfId="0"/>
    <cellStyle name="Normal 3 3 5 4 2 5 3 2" xfId="0"/>
    <cellStyle name="Normal 3 3 5 4 2 5 4" xfId="0"/>
    <cellStyle name="Normal 3 3 5 4 2 6" xfId="0"/>
    <cellStyle name="Normal 3 3 5 4 2 6 2" xfId="0"/>
    <cellStyle name="Normal 3 3 5 4 2 6 2 2" xfId="0"/>
    <cellStyle name="Normal 3 3 5 4 2 6 3" xfId="0"/>
    <cellStyle name="Normal 3 3 5 4 2 7" xfId="0"/>
    <cellStyle name="Normal 3 3 5 4 2 7 2" xfId="0"/>
    <cellStyle name="Normal 3 3 5 4 2 8" xfId="0"/>
    <cellStyle name="Normal 3 3 5 4 3" xfId="0"/>
    <cellStyle name="Normal 3 3 5 4 3 2" xfId="0"/>
    <cellStyle name="Normal 3 3 5 4 3 2 2" xfId="0"/>
    <cellStyle name="Normal 3 3 5 4 3 2 2 2" xfId="0"/>
    <cellStyle name="Normal 3 3 5 4 3 2 2 2 2" xfId="0"/>
    <cellStyle name="Normal 3 3 5 4 3 2 2 2 2 2" xfId="0"/>
    <cellStyle name="Normal 3 3 5 4 3 2 2 2 3" xfId="0"/>
    <cellStyle name="Normal 3 3 5 4 3 2 2 3" xfId="0"/>
    <cellStyle name="Normal 3 3 5 4 3 2 2 3 2" xfId="0"/>
    <cellStyle name="Normal 3 3 5 4 3 2 2 4" xfId="0"/>
    <cellStyle name="Normal 3 3 5 4 3 2 3" xfId="0"/>
    <cellStyle name="Normal 3 3 5 4 3 2 3 2" xfId="0"/>
    <cellStyle name="Normal 3 3 5 4 3 2 3 2 2" xfId="0"/>
    <cellStyle name="Normal 3 3 5 4 3 2 3 2 2 2" xfId="0"/>
    <cellStyle name="Normal 3 3 5 4 3 2 3 2 3" xfId="0"/>
    <cellStyle name="Normal 3 3 5 4 3 2 3 3" xfId="0"/>
    <cellStyle name="Normal 3 3 5 4 3 2 3 3 2" xfId="0"/>
    <cellStyle name="Normal 3 3 5 4 3 2 3 4" xfId="0"/>
    <cellStyle name="Normal 3 3 5 4 3 2 4" xfId="0"/>
    <cellStyle name="Normal 3 3 5 4 3 2 4 2" xfId="0"/>
    <cellStyle name="Normal 3 3 5 4 3 2 4 2 2" xfId="0"/>
    <cellStyle name="Normal 3 3 5 4 3 2 4 3" xfId="0"/>
    <cellStyle name="Normal 3 3 5 4 3 2 5" xfId="0"/>
    <cellStyle name="Normal 3 3 5 4 3 2 5 2" xfId="0"/>
    <cellStyle name="Normal 3 3 5 4 3 2 6" xfId="0"/>
    <cellStyle name="Normal 3 3 5 4 3 3" xfId="0"/>
    <cellStyle name="Normal 3 3 5 4 3 3 2" xfId="0"/>
    <cellStyle name="Normal 3 3 5 4 3 3 2 2" xfId="0"/>
    <cellStyle name="Normal 3 3 5 4 3 3 2 2 2" xfId="0"/>
    <cellStyle name="Normal 3 3 5 4 3 3 2 3" xfId="0"/>
    <cellStyle name="Normal 3 3 5 4 3 3 3" xfId="0"/>
    <cellStyle name="Normal 3 3 5 4 3 3 3 2" xfId="0"/>
    <cellStyle name="Normal 3 3 5 4 3 3 4" xfId="0"/>
    <cellStyle name="Normal 3 3 5 4 3 4" xfId="0"/>
    <cellStyle name="Normal 3 3 5 4 3 4 2" xfId="0"/>
    <cellStyle name="Normal 3 3 5 4 3 4 2 2" xfId="0"/>
    <cellStyle name="Normal 3 3 5 4 3 4 2 2 2" xfId="0"/>
    <cellStyle name="Normal 3 3 5 4 3 4 2 3" xfId="0"/>
    <cellStyle name="Normal 3 3 5 4 3 4 3" xfId="0"/>
    <cellStyle name="Normal 3 3 5 4 3 4 3 2" xfId="0"/>
    <cellStyle name="Normal 3 3 5 4 3 4 4" xfId="0"/>
    <cellStyle name="Normal 3 3 5 4 3 5" xfId="0"/>
    <cellStyle name="Normal 3 3 5 4 3 5 2" xfId="0"/>
    <cellStyle name="Normal 3 3 5 4 3 5 2 2" xfId="0"/>
    <cellStyle name="Normal 3 3 5 4 3 5 2 2 2" xfId="0"/>
    <cellStyle name="Normal 3 3 5 4 3 5 2 3" xfId="0"/>
    <cellStyle name="Normal 3 3 5 4 3 5 3" xfId="0"/>
    <cellStyle name="Normal 3 3 5 4 3 5 3 2" xfId="0"/>
    <cellStyle name="Normal 3 3 5 4 3 5 4" xfId="0"/>
    <cellStyle name="Normal 3 3 5 4 3 6" xfId="0"/>
    <cellStyle name="Normal 3 3 5 4 3 6 2" xfId="0"/>
    <cellStyle name="Normal 3 3 5 4 3 6 2 2" xfId="0"/>
    <cellStyle name="Normal 3 3 5 4 3 6 3" xfId="0"/>
    <cellStyle name="Normal 3 3 5 4 3 7" xfId="0"/>
    <cellStyle name="Normal 3 3 5 4 3 7 2" xfId="0"/>
    <cellStyle name="Normal 3 3 5 4 3 8" xfId="0"/>
    <cellStyle name="Normal 3 3 5 4 4" xfId="0"/>
    <cellStyle name="Normal 3 3 5 4 4 2" xfId="0"/>
    <cellStyle name="Normal 3 3 5 4 4 2 2" xfId="0"/>
    <cellStyle name="Normal 3 3 5 4 4 2 2 2" xfId="0"/>
    <cellStyle name="Normal 3 3 5 4 4 2 2 2 2" xfId="0"/>
    <cellStyle name="Normal 3 3 5 4 4 2 2 3" xfId="0"/>
    <cellStyle name="Normal 3 3 5 4 4 2 3" xfId="0"/>
    <cellStyle name="Normal 3 3 5 4 4 2 3 2" xfId="0"/>
    <cellStyle name="Normal 3 3 5 4 4 2 4" xfId="0"/>
    <cellStyle name="Normal 3 3 5 4 4 3" xfId="0"/>
    <cellStyle name="Normal 3 3 5 4 4 3 2" xfId="0"/>
    <cellStyle name="Normal 3 3 5 4 4 3 2 2" xfId="0"/>
    <cellStyle name="Normal 3 3 5 4 4 3 2 2 2" xfId="0"/>
    <cellStyle name="Normal 3 3 5 4 4 3 2 3" xfId="0"/>
    <cellStyle name="Normal 3 3 5 4 4 3 3" xfId="0"/>
    <cellStyle name="Normal 3 3 5 4 4 3 3 2" xfId="0"/>
    <cellStyle name="Normal 3 3 5 4 4 3 4" xfId="0"/>
    <cellStyle name="Normal 3 3 5 4 4 4" xfId="0"/>
    <cellStyle name="Normal 3 3 5 4 4 4 2" xfId="0"/>
    <cellStyle name="Normal 3 3 5 4 4 4 2 2" xfId="0"/>
    <cellStyle name="Normal 3 3 5 4 4 4 3" xfId="0"/>
    <cellStyle name="Normal 3 3 5 4 4 5" xfId="0"/>
    <cellStyle name="Normal 3 3 5 4 4 5 2" xfId="0"/>
    <cellStyle name="Normal 3 3 5 4 4 6" xfId="0"/>
    <cellStyle name="Normal 3 3 5 4 5" xfId="0"/>
    <cellStyle name="Normal 3 3 5 4 5 2" xfId="0"/>
    <cellStyle name="Normal 3 3 5 4 5 2 2" xfId="0"/>
    <cellStyle name="Normal 3 3 5 4 5 2 2 2" xfId="0"/>
    <cellStyle name="Normal 3 3 5 4 5 2 2 2 2" xfId="0"/>
    <cellStyle name="Normal 3 3 5 4 5 2 2 3" xfId="0"/>
    <cellStyle name="Normal 3 3 5 4 5 2 3" xfId="0"/>
    <cellStyle name="Normal 3 3 5 4 5 2 3 2" xfId="0"/>
    <cellStyle name="Normal 3 3 5 4 5 2 4" xfId="0"/>
    <cellStyle name="Normal 3 3 5 4 5 3" xfId="0"/>
    <cellStyle name="Normal 3 3 5 4 5 3 2" xfId="0"/>
    <cellStyle name="Normal 3 3 5 4 5 3 2 2" xfId="0"/>
    <cellStyle name="Normal 3 3 5 4 5 3 2 2 2" xfId="0"/>
    <cellStyle name="Normal 3 3 5 4 5 3 2 3" xfId="0"/>
    <cellStyle name="Normal 3 3 5 4 5 3 3" xfId="0"/>
    <cellStyle name="Normal 3 3 5 4 5 3 3 2" xfId="0"/>
    <cellStyle name="Normal 3 3 5 4 5 3 4" xfId="0"/>
    <cellStyle name="Normal 3 3 5 4 5 4" xfId="0"/>
    <cellStyle name="Normal 3 3 5 4 5 4 2" xfId="0"/>
    <cellStyle name="Normal 3 3 5 4 5 4 2 2" xfId="0"/>
    <cellStyle name="Normal 3 3 5 4 5 4 3" xfId="0"/>
    <cellStyle name="Normal 3 3 5 4 5 5" xfId="0"/>
    <cellStyle name="Normal 3 3 5 4 5 5 2" xfId="0"/>
    <cellStyle name="Normal 3 3 5 4 5 6" xfId="0"/>
    <cellStyle name="Normal 3 3 5 4 6" xfId="0"/>
    <cellStyle name="Normal 3 3 5 4 6 2" xfId="0"/>
    <cellStyle name="Normal 3 3 5 4 6 2 2" xfId="0"/>
    <cellStyle name="Normal 3 3 5 4 6 2 2 2" xfId="0"/>
    <cellStyle name="Normal 3 3 5 4 6 2 3" xfId="0"/>
    <cellStyle name="Normal 3 3 5 4 6 3" xfId="0"/>
    <cellStyle name="Normal 3 3 5 4 6 3 2" xfId="0"/>
    <cellStyle name="Normal 3 3 5 4 6 4" xfId="0"/>
    <cellStyle name="Normal 3 3 5 4 7" xfId="0"/>
    <cellStyle name="Normal 3 3 5 4 7 2" xfId="0"/>
    <cellStyle name="Normal 3 3 5 4 7 2 2" xfId="0"/>
    <cellStyle name="Normal 3 3 5 4 7 2 2 2" xfId="0"/>
    <cellStyle name="Normal 3 3 5 4 7 2 3" xfId="0"/>
    <cellStyle name="Normal 3 3 5 4 7 3" xfId="0"/>
    <cellStyle name="Normal 3 3 5 4 7 3 2" xfId="0"/>
    <cellStyle name="Normal 3 3 5 4 7 4" xfId="0"/>
    <cellStyle name="Normal 3 3 5 4 8" xfId="0"/>
    <cellStyle name="Normal 3 3 5 4 8 2" xfId="0"/>
    <cellStyle name="Normal 3 3 5 4 8 2 2" xfId="0"/>
    <cellStyle name="Normal 3 3 5 4 8 2 2 2" xfId="0"/>
    <cellStyle name="Normal 3 3 5 4 8 2 3" xfId="0"/>
    <cellStyle name="Normal 3 3 5 4 8 3" xfId="0"/>
    <cellStyle name="Normal 3 3 5 4 8 3 2" xfId="0"/>
    <cellStyle name="Normal 3 3 5 4 8 4" xfId="0"/>
    <cellStyle name="Normal 3 3 5 4 9" xfId="0"/>
    <cellStyle name="Normal 3 3 5 4 9 2" xfId="0"/>
    <cellStyle name="Normal 3 3 5 4 9 2 2" xfId="0"/>
    <cellStyle name="Normal 3 3 5 4 9 3" xfId="0"/>
    <cellStyle name="Normal 3 3 5 5" xfId="0"/>
    <cellStyle name="Normal 3 3 5 5 10" xfId="0"/>
    <cellStyle name="Normal 3 3 5 5 2" xfId="0"/>
    <cellStyle name="Normal 3 3 5 5 2 2" xfId="0"/>
    <cellStyle name="Normal 3 3 5 5 2 2 2" xfId="0"/>
    <cellStyle name="Normal 3 3 5 5 2 2 2 2" xfId="0"/>
    <cellStyle name="Normal 3 3 5 5 2 2 2 2 2" xfId="0"/>
    <cellStyle name="Normal 3 3 5 5 2 2 2 2 2 2" xfId="0"/>
    <cellStyle name="Normal 3 3 5 5 2 2 2 2 3" xfId="0"/>
    <cellStyle name="Normal 3 3 5 5 2 2 2 3" xfId="0"/>
    <cellStyle name="Normal 3 3 5 5 2 2 2 3 2" xfId="0"/>
    <cellStyle name="Normal 3 3 5 5 2 2 2 4" xfId="0"/>
    <cellStyle name="Normal 3 3 5 5 2 2 3" xfId="0"/>
    <cellStyle name="Normal 3 3 5 5 2 2 3 2" xfId="0"/>
    <cellStyle name="Normal 3 3 5 5 2 2 3 2 2" xfId="0"/>
    <cellStyle name="Normal 3 3 5 5 2 2 3 2 2 2" xfId="0"/>
    <cellStyle name="Normal 3 3 5 5 2 2 3 2 3" xfId="0"/>
    <cellStyle name="Normal 3 3 5 5 2 2 3 3" xfId="0"/>
    <cellStyle name="Normal 3 3 5 5 2 2 3 3 2" xfId="0"/>
    <cellStyle name="Normal 3 3 5 5 2 2 3 4" xfId="0"/>
    <cellStyle name="Normal 3 3 5 5 2 2 4" xfId="0"/>
    <cellStyle name="Normal 3 3 5 5 2 2 4 2" xfId="0"/>
    <cellStyle name="Normal 3 3 5 5 2 2 4 2 2" xfId="0"/>
    <cellStyle name="Normal 3 3 5 5 2 2 4 3" xfId="0"/>
    <cellStyle name="Normal 3 3 5 5 2 2 5" xfId="0"/>
    <cellStyle name="Normal 3 3 5 5 2 2 5 2" xfId="0"/>
    <cellStyle name="Normal 3 3 5 5 2 2 6" xfId="0"/>
    <cellStyle name="Normal 3 3 5 5 2 3" xfId="0"/>
    <cellStyle name="Normal 3 3 5 5 2 3 2" xfId="0"/>
    <cellStyle name="Normal 3 3 5 5 2 3 2 2" xfId="0"/>
    <cellStyle name="Normal 3 3 5 5 2 3 2 2 2" xfId="0"/>
    <cellStyle name="Normal 3 3 5 5 2 3 2 3" xfId="0"/>
    <cellStyle name="Normal 3 3 5 5 2 3 3" xfId="0"/>
    <cellStyle name="Normal 3 3 5 5 2 3 3 2" xfId="0"/>
    <cellStyle name="Normal 3 3 5 5 2 3 4" xfId="0"/>
    <cellStyle name="Normal 3 3 5 5 2 4" xfId="0"/>
    <cellStyle name="Normal 3 3 5 5 2 4 2" xfId="0"/>
    <cellStyle name="Normal 3 3 5 5 2 4 2 2" xfId="0"/>
    <cellStyle name="Normal 3 3 5 5 2 4 2 2 2" xfId="0"/>
    <cellStyle name="Normal 3 3 5 5 2 4 2 3" xfId="0"/>
    <cellStyle name="Normal 3 3 5 5 2 4 3" xfId="0"/>
    <cellStyle name="Normal 3 3 5 5 2 4 3 2" xfId="0"/>
    <cellStyle name="Normal 3 3 5 5 2 4 4" xfId="0"/>
    <cellStyle name="Normal 3 3 5 5 2 5" xfId="0"/>
    <cellStyle name="Normal 3 3 5 5 2 5 2" xfId="0"/>
    <cellStyle name="Normal 3 3 5 5 2 5 2 2" xfId="0"/>
    <cellStyle name="Normal 3 3 5 5 2 5 2 2 2" xfId="0"/>
    <cellStyle name="Normal 3 3 5 5 2 5 2 3" xfId="0"/>
    <cellStyle name="Normal 3 3 5 5 2 5 3" xfId="0"/>
    <cellStyle name="Normal 3 3 5 5 2 5 3 2" xfId="0"/>
    <cellStyle name="Normal 3 3 5 5 2 5 4" xfId="0"/>
    <cellStyle name="Normal 3 3 5 5 2 6" xfId="0"/>
    <cellStyle name="Normal 3 3 5 5 2 6 2" xfId="0"/>
    <cellStyle name="Normal 3 3 5 5 2 6 2 2" xfId="0"/>
    <cellStyle name="Normal 3 3 5 5 2 6 3" xfId="0"/>
    <cellStyle name="Normal 3 3 5 5 2 7" xfId="0"/>
    <cellStyle name="Normal 3 3 5 5 2 7 2" xfId="0"/>
    <cellStyle name="Normal 3 3 5 5 2 8" xfId="0"/>
    <cellStyle name="Normal 3 3 5 5 3" xfId="0"/>
    <cellStyle name="Normal 3 3 5 5 3 2" xfId="0"/>
    <cellStyle name="Normal 3 3 5 5 3 2 2" xfId="0"/>
    <cellStyle name="Normal 3 3 5 5 3 2 2 2" xfId="0"/>
    <cellStyle name="Normal 3 3 5 5 3 2 2 2 2" xfId="0"/>
    <cellStyle name="Normal 3 3 5 5 3 2 2 3" xfId="0"/>
    <cellStyle name="Normal 3 3 5 5 3 2 3" xfId="0"/>
    <cellStyle name="Normal 3 3 5 5 3 2 3 2" xfId="0"/>
    <cellStyle name="Normal 3 3 5 5 3 2 4" xfId="0"/>
    <cellStyle name="Normal 3 3 5 5 3 3" xfId="0"/>
    <cellStyle name="Normal 3 3 5 5 3 3 2" xfId="0"/>
    <cellStyle name="Normal 3 3 5 5 3 3 2 2" xfId="0"/>
    <cellStyle name="Normal 3 3 5 5 3 3 2 2 2" xfId="0"/>
    <cellStyle name="Normal 3 3 5 5 3 3 2 3" xfId="0"/>
    <cellStyle name="Normal 3 3 5 5 3 3 3" xfId="0"/>
    <cellStyle name="Normal 3 3 5 5 3 3 3 2" xfId="0"/>
    <cellStyle name="Normal 3 3 5 5 3 3 4" xfId="0"/>
    <cellStyle name="Normal 3 3 5 5 3 4" xfId="0"/>
    <cellStyle name="Normal 3 3 5 5 3 4 2" xfId="0"/>
    <cellStyle name="Normal 3 3 5 5 3 4 2 2" xfId="0"/>
    <cellStyle name="Normal 3 3 5 5 3 4 3" xfId="0"/>
    <cellStyle name="Normal 3 3 5 5 3 5" xfId="0"/>
    <cellStyle name="Normal 3 3 5 5 3 5 2" xfId="0"/>
    <cellStyle name="Normal 3 3 5 5 3 6" xfId="0"/>
    <cellStyle name="Normal 3 3 5 5 4" xfId="0"/>
    <cellStyle name="Normal 3 3 5 5 4 2" xfId="0"/>
    <cellStyle name="Normal 3 3 5 5 4 2 2" xfId="0"/>
    <cellStyle name="Normal 3 3 5 5 4 2 2 2" xfId="0"/>
    <cellStyle name="Normal 3 3 5 5 4 2 2 2 2" xfId="0"/>
    <cellStyle name="Normal 3 3 5 5 4 2 2 3" xfId="0"/>
    <cellStyle name="Normal 3 3 5 5 4 2 3" xfId="0"/>
    <cellStyle name="Normal 3 3 5 5 4 2 3 2" xfId="0"/>
    <cellStyle name="Normal 3 3 5 5 4 2 4" xfId="0"/>
    <cellStyle name="Normal 3 3 5 5 4 3" xfId="0"/>
    <cellStyle name="Normal 3 3 5 5 4 3 2" xfId="0"/>
    <cellStyle name="Normal 3 3 5 5 4 3 2 2" xfId="0"/>
    <cellStyle name="Normal 3 3 5 5 4 3 2 2 2" xfId="0"/>
    <cellStyle name="Normal 3 3 5 5 4 3 2 3" xfId="0"/>
    <cellStyle name="Normal 3 3 5 5 4 3 3" xfId="0"/>
    <cellStyle name="Normal 3 3 5 5 4 3 3 2" xfId="0"/>
    <cellStyle name="Normal 3 3 5 5 4 3 4" xfId="0"/>
    <cellStyle name="Normal 3 3 5 5 4 4" xfId="0"/>
    <cellStyle name="Normal 3 3 5 5 4 4 2" xfId="0"/>
    <cellStyle name="Normal 3 3 5 5 4 4 2 2" xfId="0"/>
    <cellStyle name="Normal 3 3 5 5 4 4 3" xfId="0"/>
    <cellStyle name="Normal 3 3 5 5 4 5" xfId="0"/>
    <cellStyle name="Normal 3 3 5 5 4 5 2" xfId="0"/>
    <cellStyle name="Normal 3 3 5 5 4 6" xfId="0"/>
    <cellStyle name="Normal 3 3 5 5 5" xfId="0"/>
    <cellStyle name="Normal 3 3 5 5 5 2" xfId="0"/>
    <cellStyle name="Normal 3 3 5 5 5 2 2" xfId="0"/>
    <cellStyle name="Normal 3 3 5 5 5 2 2 2" xfId="0"/>
    <cellStyle name="Normal 3 3 5 5 5 2 3" xfId="0"/>
    <cellStyle name="Normal 3 3 5 5 5 3" xfId="0"/>
    <cellStyle name="Normal 3 3 5 5 5 3 2" xfId="0"/>
    <cellStyle name="Normal 3 3 5 5 5 4" xfId="0"/>
    <cellStyle name="Normal 3 3 5 5 6" xfId="0"/>
    <cellStyle name="Normal 3 3 5 5 6 2" xfId="0"/>
    <cellStyle name="Normal 3 3 5 5 6 2 2" xfId="0"/>
    <cellStyle name="Normal 3 3 5 5 6 2 2 2" xfId="0"/>
    <cellStyle name="Normal 3 3 5 5 6 2 3" xfId="0"/>
    <cellStyle name="Normal 3 3 5 5 6 3" xfId="0"/>
    <cellStyle name="Normal 3 3 5 5 6 3 2" xfId="0"/>
    <cellStyle name="Normal 3 3 5 5 6 4" xfId="0"/>
    <cellStyle name="Normal 3 3 5 5 7" xfId="0"/>
    <cellStyle name="Normal 3 3 5 5 7 2" xfId="0"/>
    <cellStyle name="Normal 3 3 5 5 7 2 2" xfId="0"/>
    <cellStyle name="Normal 3 3 5 5 7 2 2 2" xfId="0"/>
    <cellStyle name="Normal 3 3 5 5 7 2 3" xfId="0"/>
    <cellStyle name="Normal 3 3 5 5 7 3" xfId="0"/>
    <cellStyle name="Normal 3 3 5 5 7 3 2" xfId="0"/>
    <cellStyle name="Normal 3 3 5 5 7 4" xfId="0"/>
    <cellStyle name="Normal 3 3 5 5 8" xfId="0"/>
    <cellStyle name="Normal 3 3 5 5 8 2" xfId="0"/>
    <cellStyle name="Normal 3 3 5 5 8 2 2" xfId="0"/>
    <cellStyle name="Normal 3 3 5 5 8 3" xfId="0"/>
    <cellStyle name="Normal 3 3 5 5 9" xfId="0"/>
    <cellStyle name="Normal 3 3 5 5 9 2" xfId="0"/>
    <cellStyle name="Normal 3 3 5 6" xfId="0"/>
    <cellStyle name="Normal 3 3 5 6 10" xfId="0"/>
    <cellStyle name="Normal 3 3 5 6 2" xfId="0"/>
    <cellStyle name="Normal 3 3 5 6 2 2" xfId="0"/>
    <cellStyle name="Normal 3 3 5 6 2 2 2" xfId="0"/>
    <cellStyle name="Normal 3 3 5 6 2 2 2 2" xfId="0"/>
    <cellStyle name="Normal 3 3 5 6 2 2 2 2 2" xfId="0"/>
    <cellStyle name="Normal 3 3 5 6 2 2 2 2 2 2" xfId="0"/>
    <cellStyle name="Normal 3 3 5 6 2 2 2 2 3" xfId="0"/>
    <cellStyle name="Normal 3 3 5 6 2 2 2 3" xfId="0"/>
    <cellStyle name="Normal 3 3 5 6 2 2 2 3 2" xfId="0"/>
    <cellStyle name="Normal 3 3 5 6 2 2 2 4" xfId="0"/>
    <cellStyle name="Normal 3 3 5 6 2 2 3" xfId="0"/>
    <cellStyle name="Normal 3 3 5 6 2 2 3 2" xfId="0"/>
    <cellStyle name="Normal 3 3 5 6 2 2 3 2 2" xfId="0"/>
    <cellStyle name="Normal 3 3 5 6 2 2 3 2 2 2" xfId="0"/>
    <cellStyle name="Normal 3 3 5 6 2 2 3 2 3" xfId="0"/>
    <cellStyle name="Normal 3 3 5 6 2 2 3 3" xfId="0"/>
    <cellStyle name="Normal 3 3 5 6 2 2 3 3 2" xfId="0"/>
    <cellStyle name="Normal 3 3 5 6 2 2 3 4" xfId="0"/>
    <cellStyle name="Normal 3 3 5 6 2 2 4" xfId="0"/>
    <cellStyle name="Normal 3 3 5 6 2 2 4 2" xfId="0"/>
    <cellStyle name="Normal 3 3 5 6 2 2 4 2 2" xfId="0"/>
    <cellStyle name="Normal 3 3 5 6 2 2 4 3" xfId="0"/>
    <cellStyle name="Normal 3 3 5 6 2 2 5" xfId="0"/>
    <cellStyle name="Normal 3 3 5 6 2 2 5 2" xfId="0"/>
    <cellStyle name="Normal 3 3 5 6 2 2 6" xfId="0"/>
    <cellStyle name="Normal 3 3 5 6 2 3" xfId="0"/>
    <cellStyle name="Normal 3 3 5 6 2 3 2" xfId="0"/>
    <cellStyle name="Normal 3 3 5 6 2 3 2 2" xfId="0"/>
    <cellStyle name="Normal 3 3 5 6 2 3 2 2 2" xfId="0"/>
    <cellStyle name="Normal 3 3 5 6 2 3 2 3" xfId="0"/>
    <cellStyle name="Normal 3 3 5 6 2 3 3" xfId="0"/>
    <cellStyle name="Normal 3 3 5 6 2 3 3 2" xfId="0"/>
    <cellStyle name="Normal 3 3 5 6 2 3 4" xfId="0"/>
    <cellStyle name="Normal 3 3 5 6 2 4" xfId="0"/>
    <cellStyle name="Normal 3 3 5 6 2 4 2" xfId="0"/>
    <cellStyle name="Normal 3 3 5 6 2 4 2 2" xfId="0"/>
    <cellStyle name="Normal 3 3 5 6 2 4 2 2 2" xfId="0"/>
    <cellStyle name="Normal 3 3 5 6 2 4 2 3" xfId="0"/>
    <cellStyle name="Normal 3 3 5 6 2 4 3" xfId="0"/>
    <cellStyle name="Normal 3 3 5 6 2 4 3 2" xfId="0"/>
    <cellStyle name="Normal 3 3 5 6 2 4 4" xfId="0"/>
    <cellStyle name="Normal 3 3 5 6 2 5" xfId="0"/>
    <cellStyle name="Normal 3 3 5 6 2 5 2" xfId="0"/>
    <cellStyle name="Normal 3 3 5 6 2 5 2 2" xfId="0"/>
    <cellStyle name="Normal 3 3 5 6 2 5 2 2 2" xfId="0"/>
    <cellStyle name="Normal 3 3 5 6 2 5 2 3" xfId="0"/>
    <cellStyle name="Normal 3 3 5 6 2 5 3" xfId="0"/>
    <cellStyle name="Normal 3 3 5 6 2 5 3 2" xfId="0"/>
    <cellStyle name="Normal 3 3 5 6 2 5 4" xfId="0"/>
    <cellStyle name="Normal 3 3 5 6 2 6" xfId="0"/>
    <cellStyle name="Normal 3 3 5 6 2 6 2" xfId="0"/>
    <cellStyle name="Normal 3 3 5 6 2 6 2 2" xfId="0"/>
    <cellStyle name="Normal 3 3 5 6 2 6 3" xfId="0"/>
    <cellStyle name="Normal 3 3 5 6 2 7" xfId="0"/>
    <cellStyle name="Normal 3 3 5 6 2 7 2" xfId="0"/>
    <cellStyle name="Normal 3 3 5 6 2 8" xfId="0"/>
    <cellStyle name="Normal 3 3 5 6 3" xfId="0"/>
    <cellStyle name="Normal 3 3 5 6 3 2" xfId="0"/>
    <cellStyle name="Normal 3 3 5 6 3 2 2" xfId="0"/>
    <cellStyle name="Normal 3 3 5 6 3 2 2 2" xfId="0"/>
    <cellStyle name="Normal 3 3 5 6 3 2 2 2 2" xfId="0"/>
    <cellStyle name="Normal 3 3 5 6 3 2 2 3" xfId="0"/>
    <cellStyle name="Normal 3 3 5 6 3 2 3" xfId="0"/>
    <cellStyle name="Normal 3 3 5 6 3 2 3 2" xfId="0"/>
    <cellStyle name="Normal 3 3 5 6 3 2 4" xfId="0"/>
    <cellStyle name="Normal 3 3 5 6 3 3" xfId="0"/>
    <cellStyle name="Normal 3 3 5 6 3 3 2" xfId="0"/>
    <cellStyle name="Normal 3 3 5 6 3 3 2 2" xfId="0"/>
    <cellStyle name="Normal 3 3 5 6 3 3 2 2 2" xfId="0"/>
    <cellStyle name="Normal 3 3 5 6 3 3 2 3" xfId="0"/>
    <cellStyle name="Normal 3 3 5 6 3 3 3" xfId="0"/>
    <cellStyle name="Normal 3 3 5 6 3 3 3 2" xfId="0"/>
    <cellStyle name="Normal 3 3 5 6 3 3 4" xfId="0"/>
    <cellStyle name="Normal 3 3 5 6 3 4" xfId="0"/>
    <cellStyle name="Normal 3 3 5 6 3 4 2" xfId="0"/>
    <cellStyle name="Normal 3 3 5 6 3 4 2 2" xfId="0"/>
    <cellStyle name="Normal 3 3 5 6 3 4 3" xfId="0"/>
    <cellStyle name="Normal 3 3 5 6 3 5" xfId="0"/>
    <cellStyle name="Normal 3 3 5 6 3 5 2" xfId="0"/>
    <cellStyle name="Normal 3 3 5 6 3 6" xfId="0"/>
    <cellStyle name="Normal 3 3 5 6 4" xfId="0"/>
    <cellStyle name="Normal 3 3 5 6 4 2" xfId="0"/>
    <cellStyle name="Normal 3 3 5 6 4 2 2" xfId="0"/>
    <cellStyle name="Normal 3 3 5 6 4 2 2 2" xfId="0"/>
    <cellStyle name="Normal 3 3 5 6 4 2 2 2 2" xfId="0"/>
    <cellStyle name="Normal 3 3 5 6 4 2 2 3" xfId="0"/>
    <cellStyle name="Normal 3 3 5 6 4 2 3" xfId="0"/>
    <cellStyle name="Normal 3 3 5 6 4 2 3 2" xfId="0"/>
    <cellStyle name="Normal 3 3 5 6 4 2 4" xfId="0"/>
    <cellStyle name="Normal 3 3 5 6 4 3" xfId="0"/>
    <cellStyle name="Normal 3 3 5 6 4 3 2" xfId="0"/>
    <cellStyle name="Normal 3 3 5 6 4 3 2 2" xfId="0"/>
    <cellStyle name="Normal 3 3 5 6 4 3 2 2 2" xfId="0"/>
    <cellStyle name="Normal 3 3 5 6 4 3 2 3" xfId="0"/>
    <cellStyle name="Normal 3 3 5 6 4 3 3" xfId="0"/>
    <cellStyle name="Normal 3 3 5 6 4 3 3 2" xfId="0"/>
    <cellStyle name="Normal 3 3 5 6 4 3 4" xfId="0"/>
    <cellStyle name="Normal 3 3 5 6 4 4" xfId="0"/>
    <cellStyle name="Normal 3 3 5 6 4 4 2" xfId="0"/>
    <cellStyle name="Normal 3 3 5 6 4 4 2 2" xfId="0"/>
    <cellStyle name="Normal 3 3 5 6 4 4 3" xfId="0"/>
    <cellStyle name="Normal 3 3 5 6 4 5" xfId="0"/>
    <cellStyle name="Normal 3 3 5 6 4 5 2" xfId="0"/>
    <cellStyle name="Normal 3 3 5 6 4 6" xfId="0"/>
    <cellStyle name="Normal 3 3 5 6 5" xfId="0"/>
    <cellStyle name="Normal 3 3 5 6 5 2" xfId="0"/>
    <cellStyle name="Normal 3 3 5 6 5 2 2" xfId="0"/>
    <cellStyle name="Normal 3 3 5 6 5 2 2 2" xfId="0"/>
    <cellStyle name="Normal 3 3 5 6 5 2 3" xfId="0"/>
    <cellStyle name="Normal 3 3 5 6 5 3" xfId="0"/>
    <cellStyle name="Normal 3 3 5 6 5 3 2" xfId="0"/>
    <cellStyle name="Normal 3 3 5 6 5 4" xfId="0"/>
    <cellStyle name="Normal 3 3 5 6 6" xfId="0"/>
    <cellStyle name="Normal 3 3 5 6 6 2" xfId="0"/>
    <cellStyle name="Normal 3 3 5 6 6 2 2" xfId="0"/>
    <cellStyle name="Normal 3 3 5 6 6 2 2 2" xfId="0"/>
    <cellStyle name="Normal 3 3 5 6 6 2 3" xfId="0"/>
    <cellStyle name="Normal 3 3 5 6 6 3" xfId="0"/>
    <cellStyle name="Normal 3 3 5 6 6 3 2" xfId="0"/>
    <cellStyle name="Normal 3 3 5 6 6 4" xfId="0"/>
    <cellStyle name="Normal 3 3 5 6 7" xfId="0"/>
    <cellStyle name="Normal 3 3 5 6 7 2" xfId="0"/>
    <cellStyle name="Normal 3 3 5 6 7 2 2" xfId="0"/>
    <cellStyle name="Normal 3 3 5 6 7 2 2 2" xfId="0"/>
    <cellStyle name="Normal 3 3 5 6 7 2 3" xfId="0"/>
    <cellStyle name="Normal 3 3 5 6 7 3" xfId="0"/>
    <cellStyle name="Normal 3 3 5 6 7 3 2" xfId="0"/>
    <cellStyle name="Normal 3 3 5 6 7 4" xfId="0"/>
    <cellStyle name="Normal 3 3 5 6 8" xfId="0"/>
    <cellStyle name="Normal 3 3 5 6 8 2" xfId="0"/>
    <cellStyle name="Normal 3 3 5 6 8 2 2" xfId="0"/>
    <cellStyle name="Normal 3 3 5 6 8 3" xfId="0"/>
    <cellStyle name="Normal 3 3 5 6 9" xfId="0"/>
    <cellStyle name="Normal 3 3 5 6 9 2" xfId="0"/>
    <cellStyle name="Normal 3 3 5 7" xfId="0"/>
    <cellStyle name="Normal 3 3 5 7 2" xfId="0"/>
    <cellStyle name="Normal 3 3 5 7 2 2" xfId="0"/>
    <cellStyle name="Normal 3 3 5 7 2 2 2" xfId="0"/>
    <cellStyle name="Normal 3 3 5 7 2 2 2 2" xfId="0"/>
    <cellStyle name="Normal 3 3 5 7 2 2 2 2 2" xfId="0"/>
    <cellStyle name="Normal 3 3 5 7 2 2 2 3" xfId="0"/>
    <cellStyle name="Normal 3 3 5 7 2 2 3" xfId="0"/>
    <cellStyle name="Normal 3 3 5 7 2 2 3 2" xfId="0"/>
    <cellStyle name="Normal 3 3 5 7 2 2 4" xfId="0"/>
    <cellStyle name="Normal 3 3 5 7 2 3" xfId="0"/>
    <cellStyle name="Normal 3 3 5 7 2 3 2" xfId="0"/>
    <cellStyle name="Normal 3 3 5 7 2 3 2 2" xfId="0"/>
    <cellStyle name="Normal 3 3 5 7 2 3 2 2 2" xfId="0"/>
    <cellStyle name="Normal 3 3 5 7 2 3 2 3" xfId="0"/>
    <cellStyle name="Normal 3 3 5 7 2 3 3" xfId="0"/>
    <cellStyle name="Normal 3 3 5 7 2 3 3 2" xfId="0"/>
    <cellStyle name="Normal 3 3 5 7 2 3 4" xfId="0"/>
    <cellStyle name="Normal 3 3 5 7 2 4" xfId="0"/>
    <cellStyle name="Normal 3 3 5 7 2 4 2" xfId="0"/>
    <cellStyle name="Normal 3 3 5 7 2 4 2 2" xfId="0"/>
    <cellStyle name="Normal 3 3 5 7 2 4 3" xfId="0"/>
    <cellStyle name="Normal 3 3 5 7 2 5" xfId="0"/>
    <cellStyle name="Normal 3 3 5 7 2 5 2" xfId="0"/>
    <cellStyle name="Normal 3 3 5 7 2 6" xfId="0"/>
    <cellStyle name="Normal 3 3 5 7 3" xfId="0"/>
    <cellStyle name="Normal 3 3 5 7 3 2" xfId="0"/>
    <cellStyle name="Normal 3 3 5 7 3 2 2" xfId="0"/>
    <cellStyle name="Normal 3 3 5 7 3 2 2 2" xfId="0"/>
    <cellStyle name="Normal 3 3 5 7 3 2 3" xfId="0"/>
    <cellStyle name="Normal 3 3 5 7 3 3" xfId="0"/>
    <cellStyle name="Normal 3 3 5 7 3 3 2" xfId="0"/>
    <cellStyle name="Normal 3 3 5 7 3 4" xfId="0"/>
    <cellStyle name="Normal 3 3 5 7 4" xfId="0"/>
    <cellStyle name="Normal 3 3 5 7 4 2" xfId="0"/>
    <cellStyle name="Normal 3 3 5 7 4 2 2" xfId="0"/>
    <cellStyle name="Normal 3 3 5 7 4 2 2 2" xfId="0"/>
    <cellStyle name="Normal 3 3 5 7 4 2 3" xfId="0"/>
    <cellStyle name="Normal 3 3 5 7 4 3" xfId="0"/>
    <cellStyle name="Normal 3 3 5 7 4 3 2" xfId="0"/>
    <cellStyle name="Normal 3 3 5 7 4 4" xfId="0"/>
    <cellStyle name="Normal 3 3 5 7 5" xfId="0"/>
    <cellStyle name="Normal 3 3 5 7 5 2" xfId="0"/>
    <cellStyle name="Normal 3 3 5 7 5 2 2" xfId="0"/>
    <cellStyle name="Normal 3 3 5 7 5 2 2 2" xfId="0"/>
    <cellStyle name="Normal 3 3 5 7 5 2 3" xfId="0"/>
    <cellStyle name="Normal 3 3 5 7 5 3" xfId="0"/>
    <cellStyle name="Normal 3 3 5 7 5 3 2" xfId="0"/>
    <cellStyle name="Normal 3 3 5 7 5 4" xfId="0"/>
    <cellStyle name="Normal 3 3 5 7 6" xfId="0"/>
    <cellStyle name="Normal 3 3 5 7 6 2" xfId="0"/>
    <cellStyle name="Normal 3 3 5 7 6 2 2" xfId="0"/>
    <cellStyle name="Normal 3 3 5 7 6 3" xfId="0"/>
    <cellStyle name="Normal 3 3 5 7 7" xfId="0"/>
    <cellStyle name="Normal 3 3 5 7 7 2" xfId="0"/>
    <cellStyle name="Normal 3 3 5 7 8" xfId="0"/>
    <cellStyle name="Normal 3 3 5 8" xfId="0"/>
    <cellStyle name="Normal 3 3 5 8 2" xfId="0"/>
    <cellStyle name="Normal 3 3 5 8 2 2" xfId="0"/>
    <cellStyle name="Normal 3 3 5 8 2 2 2" xfId="0"/>
    <cellStyle name="Normal 3 3 5 8 2 2 2 2" xfId="0"/>
    <cellStyle name="Normal 3 3 5 8 2 2 3" xfId="0"/>
    <cellStyle name="Normal 3 3 5 8 2 3" xfId="0"/>
    <cellStyle name="Normal 3 3 5 8 2 3 2" xfId="0"/>
    <cellStyle name="Normal 3 3 5 8 2 4" xfId="0"/>
    <cellStyle name="Normal 3 3 5 8 3" xfId="0"/>
    <cellStyle name="Normal 3 3 5 8 3 2" xfId="0"/>
    <cellStyle name="Normal 3 3 5 8 3 2 2" xfId="0"/>
    <cellStyle name="Normal 3 3 5 8 3 2 2 2" xfId="0"/>
    <cellStyle name="Normal 3 3 5 8 3 2 3" xfId="0"/>
    <cellStyle name="Normal 3 3 5 8 3 3" xfId="0"/>
    <cellStyle name="Normal 3 3 5 8 3 3 2" xfId="0"/>
    <cellStyle name="Normal 3 3 5 8 3 4" xfId="0"/>
    <cellStyle name="Normal 3 3 5 8 4" xfId="0"/>
    <cellStyle name="Normal 3 3 5 8 4 2" xfId="0"/>
    <cellStyle name="Normal 3 3 5 8 4 2 2" xfId="0"/>
    <cellStyle name="Normal 3 3 5 8 4 3" xfId="0"/>
    <cellStyle name="Normal 3 3 5 8 5" xfId="0"/>
    <cellStyle name="Normal 3 3 5 8 5 2" xfId="0"/>
    <cellStyle name="Normal 3 3 5 8 6" xfId="0"/>
    <cellStyle name="Normal 3 3 5 9" xfId="0"/>
    <cellStyle name="Normal 3 3 5 9 2" xfId="0"/>
    <cellStyle name="Normal 3 3 5 9 2 2" xfId="0"/>
    <cellStyle name="Normal 3 3 5 9 2 2 2" xfId="0"/>
    <cellStyle name="Normal 3 3 5 9 2 2 2 2" xfId="0"/>
    <cellStyle name="Normal 3 3 5 9 2 2 3" xfId="0"/>
    <cellStyle name="Normal 3 3 5 9 2 3" xfId="0"/>
    <cellStyle name="Normal 3 3 5 9 2 3 2" xfId="0"/>
    <cellStyle name="Normal 3 3 5 9 2 4" xfId="0"/>
    <cellStyle name="Normal 3 3 5 9 3" xfId="0"/>
    <cellStyle name="Normal 3 3 5 9 3 2" xfId="0"/>
    <cellStyle name="Normal 3 3 5 9 3 2 2" xfId="0"/>
    <cellStyle name="Normal 3 3 5 9 3 2 2 2" xfId="0"/>
    <cellStyle name="Normal 3 3 5 9 3 2 3" xfId="0"/>
    <cellStyle name="Normal 3 3 5 9 3 3" xfId="0"/>
    <cellStyle name="Normal 3 3 5 9 3 3 2" xfId="0"/>
    <cellStyle name="Normal 3 3 5 9 3 4" xfId="0"/>
    <cellStyle name="Normal 3 3 5 9 4" xfId="0"/>
    <cellStyle name="Normal 3 3 5 9 4 2" xfId="0"/>
    <cellStyle name="Normal 3 3 5 9 4 2 2" xfId="0"/>
    <cellStyle name="Normal 3 3 5 9 4 3" xfId="0"/>
    <cellStyle name="Normal 3 3 5 9 5" xfId="0"/>
    <cellStyle name="Normal 3 3 5 9 5 2" xfId="0"/>
    <cellStyle name="Normal 3 3 5 9 6" xfId="0"/>
    <cellStyle name="Normal 3 3 6" xfId="0"/>
    <cellStyle name="Normal 3 3 6 10" xfId="0"/>
    <cellStyle name="Normal 3 3 6 10 2" xfId="0"/>
    <cellStyle name="Normal 3 3 6 10 2 2" xfId="0"/>
    <cellStyle name="Normal 3 3 6 10 3" xfId="0"/>
    <cellStyle name="Normal 3 3 6 11" xfId="0"/>
    <cellStyle name="Normal 3 3 6 11 2" xfId="0"/>
    <cellStyle name="Normal 3 3 6 12" xfId="0"/>
    <cellStyle name="Normal 3 3 6 12 2" xfId="0"/>
    <cellStyle name="Normal 3 3 6 13" xfId="0"/>
    <cellStyle name="Normal 3 3 6 13 2" xfId="0"/>
    <cellStyle name="Normal 3 3 6 14" xfId="0"/>
    <cellStyle name="Normal 3 3 6 2" xfId="0"/>
    <cellStyle name="Normal 3 3 6 2 10" xfId="0"/>
    <cellStyle name="Normal 3 3 6 2 2" xfId="0"/>
    <cellStyle name="Normal 3 3 6 2 2 2" xfId="0"/>
    <cellStyle name="Normal 3 3 6 2 2 2 2" xfId="0"/>
    <cellStyle name="Normal 3 3 6 2 2 2 2 2" xfId="0"/>
    <cellStyle name="Normal 3 3 6 2 2 2 2 2 2" xfId="0"/>
    <cellStyle name="Normal 3 3 6 2 2 2 2 2 2 2" xfId="0"/>
    <cellStyle name="Normal 3 3 6 2 2 2 2 2 3" xfId="0"/>
    <cellStyle name="Normal 3 3 6 2 2 2 2 3" xfId="0"/>
    <cellStyle name="Normal 3 3 6 2 2 2 2 3 2" xfId="0"/>
    <cellStyle name="Normal 3 3 6 2 2 2 2 4" xfId="0"/>
    <cellStyle name="Normal 3 3 6 2 2 2 3" xfId="0"/>
    <cellStyle name="Normal 3 3 6 2 2 2 3 2" xfId="0"/>
    <cellStyle name="Normal 3 3 6 2 2 2 3 2 2" xfId="0"/>
    <cellStyle name="Normal 3 3 6 2 2 2 3 2 2 2" xfId="0"/>
    <cellStyle name="Normal 3 3 6 2 2 2 3 2 3" xfId="0"/>
    <cellStyle name="Normal 3 3 6 2 2 2 3 3" xfId="0"/>
    <cellStyle name="Normal 3 3 6 2 2 2 3 3 2" xfId="0"/>
    <cellStyle name="Normal 3 3 6 2 2 2 3 4" xfId="0"/>
    <cellStyle name="Normal 3 3 6 2 2 2 4" xfId="0"/>
    <cellStyle name="Normal 3 3 6 2 2 2 4 2" xfId="0"/>
    <cellStyle name="Normal 3 3 6 2 2 2 4 2 2" xfId="0"/>
    <cellStyle name="Normal 3 3 6 2 2 2 4 3" xfId="0"/>
    <cellStyle name="Normal 3 3 6 2 2 2 5" xfId="0"/>
    <cellStyle name="Normal 3 3 6 2 2 2 5 2" xfId="0"/>
    <cellStyle name="Normal 3 3 6 2 2 2 6" xfId="0"/>
    <cellStyle name="Normal 3 3 6 2 2 3" xfId="0"/>
    <cellStyle name="Normal 3 3 6 2 2 3 2" xfId="0"/>
    <cellStyle name="Normal 3 3 6 2 2 3 2 2" xfId="0"/>
    <cellStyle name="Normal 3 3 6 2 2 3 2 2 2" xfId="0"/>
    <cellStyle name="Normal 3 3 6 2 2 3 2 3" xfId="0"/>
    <cellStyle name="Normal 3 3 6 2 2 3 3" xfId="0"/>
    <cellStyle name="Normal 3 3 6 2 2 3 3 2" xfId="0"/>
    <cellStyle name="Normal 3 3 6 2 2 3 4" xfId="0"/>
    <cellStyle name="Normal 3 3 6 2 2 4" xfId="0"/>
    <cellStyle name="Normal 3 3 6 2 2 4 2" xfId="0"/>
    <cellStyle name="Normal 3 3 6 2 2 4 2 2" xfId="0"/>
    <cellStyle name="Normal 3 3 6 2 2 4 2 2 2" xfId="0"/>
    <cellStyle name="Normal 3 3 6 2 2 4 2 3" xfId="0"/>
    <cellStyle name="Normal 3 3 6 2 2 4 3" xfId="0"/>
    <cellStyle name="Normal 3 3 6 2 2 4 3 2" xfId="0"/>
    <cellStyle name="Normal 3 3 6 2 2 4 4" xfId="0"/>
    <cellStyle name="Normal 3 3 6 2 2 5" xfId="0"/>
    <cellStyle name="Normal 3 3 6 2 2 5 2" xfId="0"/>
    <cellStyle name="Normal 3 3 6 2 2 5 2 2" xfId="0"/>
    <cellStyle name="Normal 3 3 6 2 2 5 2 2 2" xfId="0"/>
    <cellStyle name="Normal 3 3 6 2 2 5 2 3" xfId="0"/>
    <cellStyle name="Normal 3 3 6 2 2 5 3" xfId="0"/>
    <cellStyle name="Normal 3 3 6 2 2 5 3 2" xfId="0"/>
    <cellStyle name="Normal 3 3 6 2 2 5 4" xfId="0"/>
    <cellStyle name="Normal 3 3 6 2 2 6" xfId="0"/>
    <cellStyle name="Normal 3 3 6 2 2 6 2" xfId="0"/>
    <cellStyle name="Normal 3 3 6 2 2 6 2 2" xfId="0"/>
    <cellStyle name="Normal 3 3 6 2 2 6 3" xfId="0"/>
    <cellStyle name="Normal 3 3 6 2 2 7" xfId="0"/>
    <cellStyle name="Normal 3 3 6 2 2 7 2" xfId="0"/>
    <cellStyle name="Normal 3 3 6 2 2 8" xfId="0"/>
    <cellStyle name="Normal 3 3 6 2 3" xfId="0"/>
    <cellStyle name="Normal 3 3 6 2 3 2" xfId="0"/>
    <cellStyle name="Normal 3 3 6 2 3 2 2" xfId="0"/>
    <cellStyle name="Normal 3 3 6 2 3 2 2 2" xfId="0"/>
    <cellStyle name="Normal 3 3 6 2 3 2 2 2 2" xfId="0"/>
    <cellStyle name="Normal 3 3 6 2 3 2 2 3" xfId="0"/>
    <cellStyle name="Normal 3 3 6 2 3 2 3" xfId="0"/>
    <cellStyle name="Normal 3 3 6 2 3 2 3 2" xfId="0"/>
    <cellStyle name="Normal 3 3 6 2 3 2 4" xfId="0"/>
    <cellStyle name="Normal 3 3 6 2 3 3" xfId="0"/>
    <cellStyle name="Normal 3 3 6 2 3 3 2" xfId="0"/>
    <cellStyle name="Normal 3 3 6 2 3 3 2 2" xfId="0"/>
    <cellStyle name="Normal 3 3 6 2 3 3 2 2 2" xfId="0"/>
    <cellStyle name="Normal 3 3 6 2 3 3 2 3" xfId="0"/>
    <cellStyle name="Normal 3 3 6 2 3 3 3" xfId="0"/>
    <cellStyle name="Normal 3 3 6 2 3 3 3 2" xfId="0"/>
    <cellStyle name="Normal 3 3 6 2 3 3 4" xfId="0"/>
    <cellStyle name="Normal 3 3 6 2 3 4" xfId="0"/>
    <cellStyle name="Normal 3 3 6 2 3 4 2" xfId="0"/>
    <cellStyle name="Normal 3 3 6 2 3 4 2 2" xfId="0"/>
    <cellStyle name="Normal 3 3 6 2 3 4 3" xfId="0"/>
    <cellStyle name="Normal 3 3 6 2 3 5" xfId="0"/>
    <cellStyle name="Normal 3 3 6 2 3 5 2" xfId="0"/>
    <cellStyle name="Normal 3 3 6 2 3 6" xfId="0"/>
    <cellStyle name="Normal 3 3 6 2 4" xfId="0"/>
    <cellStyle name="Normal 3 3 6 2 4 2" xfId="0"/>
    <cellStyle name="Normal 3 3 6 2 4 2 2" xfId="0"/>
    <cellStyle name="Normal 3 3 6 2 4 2 2 2" xfId="0"/>
    <cellStyle name="Normal 3 3 6 2 4 2 2 2 2" xfId="0"/>
    <cellStyle name="Normal 3 3 6 2 4 2 2 3" xfId="0"/>
    <cellStyle name="Normal 3 3 6 2 4 2 3" xfId="0"/>
    <cellStyle name="Normal 3 3 6 2 4 2 3 2" xfId="0"/>
    <cellStyle name="Normal 3 3 6 2 4 2 4" xfId="0"/>
    <cellStyle name="Normal 3 3 6 2 4 3" xfId="0"/>
    <cellStyle name="Normal 3 3 6 2 4 3 2" xfId="0"/>
    <cellStyle name="Normal 3 3 6 2 4 3 2 2" xfId="0"/>
    <cellStyle name="Normal 3 3 6 2 4 3 2 2 2" xfId="0"/>
    <cellStyle name="Normal 3 3 6 2 4 3 2 3" xfId="0"/>
    <cellStyle name="Normal 3 3 6 2 4 3 3" xfId="0"/>
    <cellStyle name="Normal 3 3 6 2 4 3 3 2" xfId="0"/>
    <cellStyle name="Normal 3 3 6 2 4 3 4" xfId="0"/>
    <cellStyle name="Normal 3 3 6 2 4 4" xfId="0"/>
    <cellStyle name="Normal 3 3 6 2 4 4 2" xfId="0"/>
    <cellStyle name="Normal 3 3 6 2 4 4 2 2" xfId="0"/>
    <cellStyle name="Normal 3 3 6 2 4 4 3" xfId="0"/>
    <cellStyle name="Normal 3 3 6 2 4 5" xfId="0"/>
    <cellStyle name="Normal 3 3 6 2 4 5 2" xfId="0"/>
    <cellStyle name="Normal 3 3 6 2 4 6" xfId="0"/>
    <cellStyle name="Normal 3 3 6 2 5" xfId="0"/>
    <cellStyle name="Normal 3 3 6 2 5 2" xfId="0"/>
    <cellStyle name="Normal 3 3 6 2 5 2 2" xfId="0"/>
    <cellStyle name="Normal 3 3 6 2 5 2 2 2" xfId="0"/>
    <cellStyle name="Normal 3 3 6 2 5 2 3" xfId="0"/>
    <cellStyle name="Normal 3 3 6 2 5 3" xfId="0"/>
    <cellStyle name="Normal 3 3 6 2 5 3 2" xfId="0"/>
    <cellStyle name="Normal 3 3 6 2 5 4" xfId="0"/>
    <cellStyle name="Normal 3 3 6 2 6" xfId="0"/>
    <cellStyle name="Normal 3 3 6 2 6 2" xfId="0"/>
    <cellStyle name="Normal 3 3 6 2 6 2 2" xfId="0"/>
    <cellStyle name="Normal 3 3 6 2 6 2 2 2" xfId="0"/>
    <cellStyle name="Normal 3 3 6 2 6 2 3" xfId="0"/>
    <cellStyle name="Normal 3 3 6 2 6 3" xfId="0"/>
    <cellStyle name="Normal 3 3 6 2 6 3 2" xfId="0"/>
    <cellStyle name="Normal 3 3 6 2 6 4" xfId="0"/>
    <cellStyle name="Normal 3 3 6 2 7" xfId="0"/>
    <cellStyle name="Normal 3 3 6 2 7 2" xfId="0"/>
    <cellStyle name="Normal 3 3 6 2 7 2 2" xfId="0"/>
    <cellStyle name="Normal 3 3 6 2 7 2 2 2" xfId="0"/>
    <cellStyle name="Normal 3 3 6 2 7 2 3" xfId="0"/>
    <cellStyle name="Normal 3 3 6 2 7 3" xfId="0"/>
    <cellStyle name="Normal 3 3 6 2 7 3 2" xfId="0"/>
    <cellStyle name="Normal 3 3 6 2 7 4" xfId="0"/>
    <cellStyle name="Normal 3 3 6 2 8" xfId="0"/>
    <cellStyle name="Normal 3 3 6 2 8 2" xfId="0"/>
    <cellStyle name="Normal 3 3 6 2 8 2 2" xfId="0"/>
    <cellStyle name="Normal 3 3 6 2 8 3" xfId="0"/>
    <cellStyle name="Normal 3 3 6 2 9" xfId="0"/>
    <cellStyle name="Normal 3 3 6 2 9 2" xfId="0"/>
    <cellStyle name="Normal 3 3 6 3" xfId="0"/>
    <cellStyle name="Normal 3 3 6 3 10" xfId="0"/>
    <cellStyle name="Normal 3 3 6 3 2" xfId="0"/>
    <cellStyle name="Normal 3 3 6 3 2 2" xfId="0"/>
    <cellStyle name="Normal 3 3 6 3 2 2 2" xfId="0"/>
    <cellStyle name="Normal 3 3 6 3 2 2 2 2" xfId="0"/>
    <cellStyle name="Normal 3 3 6 3 2 2 2 2 2" xfId="0"/>
    <cellStyle name="Normal 3 3 6 3 2 2 2 2 2 2" xfId="0"/>
    <cellStyle name="Normal 3 3 6 3 2 2 2 2 3" xfId="0"/>
    <cellStyle name="Normal 3 3 6 3 2 2 2 3" xfId="0"/>
    <cellStyle name="Normal 3 3 6 3 2 2 2 3 2" xfId="0"/>
    <cellStyle name="Normal 3 3 6 3 2 2 2 4" xfId="0"/>
    <cellStyle name="Normal 3 3 6 3 2 2 3" xfId="0"/>
    <cellStyle name="Normal 3 3 6 3 2 2 3 2" xfId="0"/>
    <cellStyle name="Normal 3 3 6 3 2 2 3 2 2" xfId="0"/>
    <cellStyle name="Normal 3 3 6 3 2 2 3 2 2 2" xfId="0"/>
    <cellStyle name="Normal 3 3 6 3 2 2 3 2 3" xfId="0"/>
    <cellStyle name="Normal 3 3 6 3 2 2 3 3" xfId="0"/>
    <cellStyle name="Normal 3 3 6 3 2 2 3 3 2" xfId="0"/>
    <cellStyle name="Normal 3 3 6 3 2 2 3 4" xfId="0"/>
    <cellStyle name="Normal 3 3 6 3 2 2 4" xfId="0"/>
    <cellStyle name="Normal 3 3 6 3 2 2 4 2" xfId="0"/>
    <cellStyle name="Normal 3 3 6 3 2 2 4 2 2" xfId="0"/>
    <cellStyle name="Normal 3 3 6 3 2 2 4 3" xfId="0"/>
    <cellStyle name="Normal 3 3 6 3 2 2 5" xfId="0"/>
    <cellStyle name="Normal 3 3 6 3 2 2 5 2" xfId="0"/>
    <cellStyle name="Normal 3 3 6 3 2 2 6" xfId="0"/>
    <cellStyle name="Normal 3 3 6 3 2 3" xfId="0"/>
    <cellStyle name="Normal 3 3 6 3 2 3 2" xfId="0"/>
    <cellStyle name="Normal 3 3 6 3 2 3 2 2" xfId="0"/>
    <cellStyle name="Normal 3 3 6 3 2 3 2 2 2" xfId="0"/>
    <cellStyle name="Normal 3 3 6 3 2 3 2 3" xfId="0"/>
    <cellStyle name="Normal 3 3 6 3 2 3 3" xfId="0"/>
    <cellStyle name="Normal 3 3 6 3 2 3 3 2" xfId="0"/>
    <cellStyle name="Normal 3 3 6 3 2 3 4" xfId="0"/>
    <cellStyle name="Normal 3 3 6 3 2 4" xfId="0"/>
    <cellStyle name="Normal 3 3 6 3 2 4 2" xfId="0"/>
    <cellStyle name="Normal 3 3 6 3 2 4 2 2" xfId="0"/>
    <cellStyle name="Normal 3 3 6 3 2 4 2 2 2" xfId="0"/>
    <cellStyle name="Normal 3 3 6 3 2 4 2 3" xfId="0"/>
    <cellStyle name="Normal 3 3 6 3 2 4 3" xfId="0"/>
    <cellStyle name="Normal 3 3 6 3 2 4 3 2" xfId="0"/>
    <cellStyle name="Normal 3 3 6 3 2 4 4" xfId="0"/>
    <cellStyle name="Normal 3 3 6 3 2 5" xfId="0"/>
    <cellStyle name="Normal 3 3 6 3 2 5 2" xfId="0"/>
    <cellStyle name="Normal 3 3 6 3 2 5 2 2" xfId="0"/>
    <cellStyle name="Normal 3 3 6 3 2 5 2 2 2" xfId="0"/>
    <cellStyle name="Normal 3 3 6 3 2 5 2 3" xfId="0"/>
    <cellStyle name="Normal 3 3 6 3 2 5 3" xfId="0"/>
    <cellStyle name="Normal 3 3 6 3 2 5 3 2" xfId="0"/>
    <cellStyle name="Normal 3 3 6 3 2 5 4" xfId="0"/>
    <cellStyle name="Normal 3 3 6 3 2 6" xfId="0"/>
    <cellStyle name="Normal 3 3 6 3 2 6 2" xfId="0"/>
    <cellStyle name="Normal 3 3 6 3 2 6 2 2" xfId="0"/>
    <cellStyle name="Normal 3 3 6 3 2 6 3" xfId="0"/>
    <cellStyle name="Normal 3 3 6 3 2 7" xfId="0"/>
    <cellStyle name="Normal 3 3 6 3 2 7 2" xfId="0"/>
    <cellStyle name="Normal 3 3 6 3 2 8" xfId="0"/>
    <cellStyle name="Normal 3 3 6 3 3" xfId="0"/>
    <cellStyle name="Normal 3 3 6 3 3 2" xfId="0"/>
    <cellStyle name="Normal 3 3 6 3 3 2 2" xfId="0"/>
    <cellStyle name="Normal 3 3 6 3 3 2 2 2" xfId="0"/>
    <cellStyle name="Normal 3 3 6 3 3 2 2 2 2" xfId="0"/>
    <cellStyle name="Normal 3 3 6 3 3 2 2 3" xfId="0"/>
    <cellStyle name="Normal 3 3 6 3 3 2 3" xfId="0"/>
    <cellStyle name="Normal 3 3 6 3 3 2 3 2" xfId="0"/>
    <cellStyle name="Normal 3 3 6 3 3 2 4" xfId="0"/>
    <cellStyle name="Normal 3 3 6 3 3 3" xfId="0"/>
    <cellStyle name="Normal 3 3 6 3 3 3 2" xfId="0"/>
    <cellStyle name="Normal 3 3 6 3 3 3 2 2" xfId="0"/>
    <cellStyle name="Normal 3 3 6 3 3 3 2 2 2" xfId="0"/>
    <cellStyle name="Normal 3 3 6 3 3 3 2 3" xfId="0"/>
    <cellStyle name="Normal 3 3 6 3 3 3 3" xfId="0"/>
    <cellStyle name="Normal 3 3 6 3 3 3 3 2" xfId="0"/>
    <cellStyle name="Normal 3 3 6 3 3 3 4" xfId="0"/>
    <cellStyle name="Normal 3 3 6 3 3 4" xfId="0"/>
    <cellStyle name="Normal 3 3 6 3 3 4 2" xfId="0"/>
    <cellStyle name="Normal 3 3 6 3 3 4 2 2" xfId="0"/>
    <cellStyle name="Normal 3 3 6 3 3 4 3" xfId="0"/>
    <cellStyle name="Normal 3 3 6 3 3 5" xfId="0"/>
    <cellStyle name="Normal 3 3 6 3 3 5 2" xfId="0"/>
    <cellStyle name="Normal 3 3 6 3 3 6" xfId="0"/>
    <cellStyle name="Normal 3 3 6 3 4" xfId="0"/>
    <cellStyle name="Normal 3 3 6 3 4 2" xfId="0"/>
    <cellStyle name="Normal 3 3 6 3 4 2 2" xfId="0"/>
    <cellStyle name="Normal 3 3 6 3 4 2 2 2" xfId="0"/>
    <cellStyle name="Normal 3 3 6 3 4 2 2 2 2" xfId="0"/>
    <cellStyle name="Normal 3 3 6 3 4 2 2 3" xfId="0"/>
    <cellStyle name="Normal 3 3 6 3 4 2 3" xfId="0"/>
    <cellStyle name="Normal 3 3 6 3 4 2 3 2" xfId="0"/>
    <cellStyle name="Normal 3 3 6 3 4 2 4" xfId="0"/>
    <cellStyle name="Normal 3 3 6 3 4 3" xfId="0"/>
    <cellStyle name="Normal 3 3 6 3 4 3 2" xfId="0"/>
    <cellStyle name="Normal 3 3 6 3 4 3 2 2" xfId="0"/>
    <cellStyle name="Normal 3 3 6 3 4 3 2 2 2" xfId="0"/>
    <cellStyle name="Normal 3 3 6 3 4 3 2 3" xfId="0"/>
    <cellStyle name="Normal 3 3 6 3 4 3 3" xfId="0"/>
    <cellStyle name="Normal 3 3 6 3 4 3 3 2" xfId="0"/>
    <cellStyle name="Normal 3 3 6 3 4 3 4" xfId="0"/>
    <cellStyle name="Normal 3 3 6 3 4 4" xfId="0"/>
    <cellStyle name="Normal 3 3 6 3 4 4 2" xfId="0"/>
    <cellStyle name="Normal 3 3 6 3 4 4 2 2" xfId="0"/>
    <cellStyle name="Normal 3 3 6 3 4 4 3" xfId="0"/>
    <cellStyle name="Normal 3 3 6 3 4 5" xfId="0"/>
    <cellStyle name="Normal 3 3 6 3 4 5 2" xfId="0"/>
    <cellStyle name="Normal 3 3 6 3 4 6" xfId="0"/>
    <cellStyle name="Normal 3 3 6 3 5" xfId="0"/>
    <cellStyle name="Normal 3 3 6 3 5 2" xfId="0"/>
    <cellStyle name="Normal 3 3 6 3 5 2 2" xfId="0"/>
    <cellStyle name="Normal 3 3 6 3 5 2 2 2" xfId="0"/>
    <cellStyle name="Normal 3 3 6 3 5 2 3" xfId="0"/>
    <cellStyle name="Normal 3 3 6 3 5 3" xfId="0"/>
    <cellStyle name="Normal 3 3 6 3 5 3 2" xfId="0"/>
    <cellStyle name="Normal 3 3 6 3 5 4" xfId="0"/>
    <cellStyle name="Normal 3 3 6 3 6" xfId="0"/>
    <cellStyle name="Normal 3 3 6 3 6 2" xfId="0"/>
    <cellStyle name="Normal 3 3 6 3 6 2 2" xfId="0"/>
    <cellStyle name="Normal 3 3 6 3 6 2 2 2" xfId="0"/>
    <cellStyle name="Normal 3 3 6 3 6 2 3" xfId="0"/>
    <cellStyle name="Normal 3 3 6 3 6 3" xfId="0"/>
    <cellStyle name="Normal 3 3 6 3 6 3 2" xfId="0"/>
    <cellStyle name="Normal 3 3 6 3 6 4" xfId="0"/>
    <cellStyle name="Normal 3 3 6 3 7" xfId="0"/>
    <cellStyle name="Normal 3 3 6 3 7 2" xfId="0"/>
    <cellStyle name="Normal 3 3 6 3 7 2 2" xfId="0"/>
    <cellStyle name="Normal 3 3 6 3 7 2 2 2" xfId="0"/>
    <cellStyle name="Normal 3 3 6 3 7 2 3" xfId="0"/>
    <cellStyle name="Normal 3 3 6 3 7 3" xfId="0"/>
    <cellStyle name="Normal 3 3 6 3 7 3 2" xfId="0"/>
    <cellStyle name="Normal 3 3 6 3 7 4" xfId="0"/>
    <cellStyle name="Normal 3 3 6 3 8" xfId="0"/>
    <cellStyle name="Normal 3 3 6 3 8 2" xfId="0"/>
    <cellStyle name="Normal 3 3 6 3 8 2 2" xfId="0"/>
    <cellStyle name="Normal 3 3 6 3 8 3" xfId="0"/>
    <cellStyle name="Normal 3 3 6 3 9" xfId="0"/>
    <cellStyle name="Normal 3 3 6 3 9 2" xfId="0"/>
    <cellStyle name="Normal 3 3 6 4" xfId="0"/>
    <cellStyle name="Normal 3 3 6 4 2" xfId="0"/>
    <cellStyle name="Normal 3 3 6 4 2 2" xfId="0"/>
    <cellStyle name="Normal 3 3 6 4 2 2 2" xfId="0"/>
    <cellStyle name="Normal 3 3 6 4 2 2 2 2" xfId="0"/>
    <cellStyle name="Normal 3 3 6 4 2 2 2 2 2" xfId="0"/>
    <cellStyle name="Normal 3 3 6 4 2 2 2 3" xfId="0"/>
    <cellStyle name="Normal 3 3 6 4 2 2 3" xfId="0"/>
    <cellStyle name="Normal 3 3 6 4 2 2 3 2" xfId="0"/>
    <cellStyle name="Normal 3 3 6 4 2 2 4" xfId="0"/>
    <cellStyle name="Normal 3 3 6 4 2 3" xfId="0"/>
    <cellStyle name="Normal 3 3 6 4 2 3 2" xfId="0"/>
    <cellStyle name="Normal 3 3 6 4 2 3 2 2" xfId="0"/>
    <cellStyle name="Normal 3 3 6 4 2 3 2 2 2" xfId="0"/>
    <cellStyle name="Normal 3 3 6 4 2 3 2 3" xfId="0"/>
    <cellStyle name="Normal 3 3 6 4 2 3 3" xfId="0"/>
    <cellStyle name="Normal 3 3 6 4 2 3 3 2" xfId="0"/>
    <cellStyle name="Normal 3 3 6 4 2 3 4" xfId="0"/>
    <cellStyle name="Normal 3 3 6 4 2 4" xfId="0"/>
    <cellStyle name="Normal 3 3 6 4 2 4 2" xfId="0"/>
    <cellStyle name="Normal 3 3 6 4 2 4 2 2" xfId="0"/>
    <cellStyle name="Normal 3 3 6 4 2 4 3" xfId="0"/>
    <cellStyle name="Normal 3 3 6 4 2 5" xfId="0"/>
    <cellStyle name="Normal 3 3 6 4 2 5 2" xfId="0"/>
    <cellStyle name="Normal 3 3 6 4 2 6" xfId="0"/>
    <cellStyle name="Normal 3 3 6 4 3" xfId="0"/>
    <cellStyle name="Normal 3 3 6 4 3 2" xfId="0"/>
    <cellStyle name="Normal 3 3 6 4 3 2 2" xfId="0"/>
    <cellStyle name="Normal 3 3 6 4 3 2 2 2" xfId="0"/>
    <cellStyle name="Normal 3 3 6 4 3 2 3" xfId="0"/>
    <cellStyle name="Normal 3 3 6 4 3 3" xfId="0"/>
    <cellStyle name="Normal 3 3 6 4 3 3 2" xfId="0"/>
    <cellStyle name="Normal 3 3 6 4 3 4" xfId="0"/>
    <cellStyle name="Normal 3 3 6 4 4" xfId="0"/>
    <cellStyle name="Normal 3 3 6 4 4 2" xfId="0"/>
    <cellStyle name="Normal 3 3 6 4 4 2 2" xfId="0"/>
    <cellStyle name="Normal 3 3 6 4 4 2 2 2" xfId="0"/>
    <cellStyle name="Normal 3 3 6 4 4 2 3" xfId="0"/>
    <cellStyle name="Normal 3 3 6 4 4 3" xfId="0"/>
    <cellStyle name="Normal 3 3 6 4 4 3 2" xfId="0"/>
    <cellStyle name="Normal 3 3 6 4 4 4" xfId="0"/>
    <cellStyle name="Normal 3 3 6 4 5" xfId="0"/>
    <cellStyle name="Normal 3 3 6 4 5 2" xfId="0"/>
    <cellStyle name="Normal 3 3 6 4 5 2 2" xfId="0"/>
    <cellStyle name="Normal 3 3 6 4 5 2 2 2" xfId="0"/>
    <cellStyle name="Normal 3 3 6 4 5 2 3" xfId="0"/>
    <cellStyle name="Normal 3 3 6 4 5 3" xfId="0"/>
    <cellStyle name="Normal 3 3 6 4 5 3 2" xfId="0"/>
    <cellStyle name="Normal 3 3 6 4 5 4" xfId="0"/>
    <cellStyle name="Normal 3 3 6 4 6" xfId="0"/>
    <cellStyle name="Normal 3 3 6 4 6 2" xfId="0"/>
    <cellStyle name="Normal 3 3 6 4 6 2 2" xfId="0"/>
    <cellStyle name="Normal 3 3 6 4 6 3" xfId="0"/>
    <cellStyle name="Normal 3 3 6 4 7" xfId="0"/>
    <cellStyle name="Normal 3 3 6 4 7 2" xfId="0"/>
    <cellStyle name="Normal 3 3 6 4 8" xfId="0"/>
    <cellStyle name="Normal 3 3 6 5" xfId="0"/>
    <cellStyle name="Normal 3 3 6 5 2" xfId="0"/>
    <cellStyle name="Normal 3 3 6 5 2 2" xfId="0"/>
    <cellStyle name="Normal 3 3 6 5 2 2 2" xfId="0"/>
    <cellStyle name="Normal 3 3 6 5 2 2 2 2" xfId="0"/>
    <cellStyle name="Normal 3 3 6 5 2 2 3" xfId="0"/>
    <cellStyle name="Normal 3 3 6 5 2 3" xfId="0"/>
    <cellStyle name="Normal 3 3 6 5 2 3 2" xfId="0"/>
    <cellStyle name="Normal 3 3 6 5 2 4" xfId="0"/>
    <cellStyle name="Normal 3 3 6 5 3" xfId="0"/>
    <cellStyle name="Normal 3 3 6 5 3 2" xfId="0"/>
    <cellStyle name="Normal 3 3 6 5 3 2 2" xfId="0"/>
    <cellStyle name="Normal 3 3 6 5 3 2 2 2" xfId="0"/>
    <cellStyle name="Normal 3 3 6 5 3 2 3" xfId="0"/>
    <cellStyle name="Normal 3 3 6 5 3 3" xfId="0"/>
    <cellStyle name="Normal 3 3 6 5 3 3 2" xfId="0"/>
    <cellStyle name="Normal 3 3 6 5 3 4" xfId="0"/>
    <cellStyle name="Normal 3 3 6 5 4" xfId="0"/>
    <cellStyle name="Normal 3 3 6 5 4 2" xfId="0"/>
    <cellStyle name="Normal 3 3 6 5 4 2 2" xfId="0"/>
    <cellStyle name="Normal 3 3 6 5 4 3" xfId="0"/>
    <cellStyle name="Normal 3 3 6 5 5" xfId="0"/>
    <cellStyle name="Normal 3 3 6 5 5 2" xfId="0"/>
    <cellStyle name="Normal 3 3 6 5 6" xfId="0"/>
    <cellStyle name="Normal 3 3 6 6" xfId="0"/>
    <cellStyle name="Normal 3 3 6 6 2" xfId="0"/>
    <cellStyle name="Normal 3 3 6 6 2 2" xfId="0"/>
    <cellStyle name="Normal 3 3 6 6 2 2 2" xfId="0"/>
    <cellStyle name="Normal 3 3 6 6 2 2 2 2" xfId="0"/>
    <cellStyle name="Normal 3 3 6 6 2 2 3" xfId="0"/>
    <cellStyle name="Normal 3 3 6 6 2 3" xfId="0"/>
    <cellStyle name="Normal 3 3 6 6 2 3 2" xfId="0"/>
    <cellStyle name="Normal 3 3 6 6 2 4" xfId="0"/>
    <cellStyle name="Normal 3 3 6 6 3" xfId="0"/>
    <cellStyle name="Normal 3 3 6 6 3 2" xfId="0"/>
    <cellStyle name="Normal 3 3 6 6 3 2 2" xfId="0"/>
    <cellStyle name="Normal 3 3 6 6 3 2 2 2" xfId="0"/>
    <cellStyle name="Normal 3 3 6 6 3 2 3" xfId="0"/>
    <cellStyle name="Normal 3 3 6 6 3 3" xfId="0"/>
    <cellStyle name="Normal 3 3 6 6 3 3 2" xfId="0"/>
    <cellStyle name="Normal 3 3 6 6 3 4" xfId="0"/>
    <cellStyle name="Normal 3 3 6 6 4" xfId="0"/>
    <cellStyle name="Normal 3 3 6 6 4 2" xfId="0"/>
    <cellStyle name="Normal 3 3 6 6 4 2 2" xfId="0"/>
    <cellStyle name="Normal 3 3 6 6 4 3" xfId="0"/>
    <cellStyle name="Normal 3 3 6 6 5" xfId="0"/>
    <cellStyle name="Normal 3 3 6 6 5 2" xfId="0"/>
    <cellStyle name="Normal 3 3 6 6 6" xfId="0"/>
    <cellStyle name="Normal 3 3 6 7" xfId="0"/>
    <cellStyle name="Normal 3 3 6 7 2" xfId="0"/>
    <cellStyle name="Normal 3 3 6 7 2 2" xfId="0"/>
    <cellStyle name="Normal 3 3 6 7 2 2 2" xfId="0"/>
    <cellStyle name="Normal 3 3 6 7 2 3" xfId="0"/>
    <cellStyle name="Normal 3 3 6 7 3" xfId="0"/>
    <cellStyle name="Normal 3 3 6 7 3 2" xfId="0"/>
    <cellStyle name="Normal 3 3 6 7 4" xfId="0"/>
    <cellStyle name="Normal 3 3 6 8" xfId="0"/>
    <cellStyle name="Normal 3 3 6 8 2" xfId="0"/>
    <cellStyle name="Normal 3 3 6 8 2 2" xfId="0"/>
    <cellStyle name="Normal 3 3 6 8 2 2 2" xfId="0"/>
    <cellStyle name="Normal 3 3 6 8 2 3" xfId="0"/>
    <cellStyle name="Normal 3 3 6 8 3" xfId="0"/>
    <cellStyle name="Normal 3 3 6 8 3 2" xfId="0"/>
    <cellStyle name="Normal 3 3 6 8 4" xfId="0"/>
    <cellStyle name="Normal 3 3 6 9" xfId="0"/>
    <cellStyle name="Normal 3 3 6 9 2" xfId="0"/>
    <cellStyle name="Normal 3 3 6 9 2 2" xfId="0"/>
    <cellStyle name="Normal 3 3 6 9 2 2 2" xfId="0"/>
    <cellStyle name="Normal 3 3 6 9 2 3" xfId="0"/>
    <cellStyle name="Normal 3 3 6 9 3" xfId="0"/>
    <cellStyle name="Normal 3 3 6 9 3 2" xfId="0"/>
    <cellStyle name="Normal 3 3 6 9 4" xfId="0"/>
    <cellStyle name="Normal 3 3 7" xfId="0"/>
    <cellStyle name="Normal 3 3 7 10" xfId="0"/>
    <cellStyle name="Normal 3 3 7 10 2" xfId="0"/>
    <cellStyle name="Normal 3 3 7 10 2 2" xfId="0"/>
    <cellStyle name="Normal 3 3 7 10 3" xfId="0"/>
    <cellStyle name="Normal 3 3 7 11" xfId="0"/>
    <cellStyle name="Normal 3 3 7 11 2" xfId="0"/>
    <cellStyle name="Normal 3 3 7 12" xfId="0"/>
    <cellStyle name="Normal 3 3 7 12 2" xfId="0"/>
    <cellStyle name="Normal 3 3 7 13" xfId="0"/>
    <cellStyle name="Normal 3 3 7 13 2" xfId="0"/>
    <cellStyle name="Normal 3 3 7 14" xfId="0"/>
    <cellStyle name="Normal 3 3 7 2" xfId="0"/>
    <cellStyle name="Normal 3 3 7 2 10" xfId="0"/>
    <cellStyle name="Normal 3 3 7 2 2" xfId="0"/>
    <cellStyle name="Normal 3 3 7 2 2 2" xfId="0"/>
    <cellStyle name="Normal 3 3 7 2 2 2 2" xfId="0"/>
    <cellStyle name="Normal 3 3 7 2 2 2 2 2" xfId="0"/>
    <cellStyle name="Normal 3 3 7 2 2 2 2 2 2" xfId="0"/>
    <cellStyle name="Normal 3 3 7 2 2 2 2 2 2 2" xfId="0"/>
    <cellStyle name="Normal 3 3 7 2 2 2 2 2 3" xfId="0"/>
    <cellStyle name="Normal 3 3 7 2 2 2 2 3" xfId="0"/>
    <cellStyle name="Normal 3 3 7 2 2 2 2 3 2" xfId="0"/>
    <cellStyle name="Normal 3 3 7 2 2 2 2 4" xfId="0"/>
    <cellStyle name="Normal 3 3 7 2 2 2 3" xfId="0"/>
    <cellStyle name="Normal 3 3 7 2 2 2 3 2" xfId="0"/>
    <cellStyle name="Normal 3 3 7 2 2 2 3 2 2" xfId="0"/>
    <cellStyle name="Normal 3 3 7 2 2 2 3 2 2 2" xfId="0"/>
    <cellStyle name="Normal 3 3 7 2 2 2 3 2 3" xfId="0"/>
    <cellStyle name="Normal 3 3 7 2 2 2 3 3" xfId="0"/>
    <cellStyle name="Normal 3 3 7 2 2 2 3 3 2" xfId="0"/>
    <cellStyle name="Normal 3 3 7 2 2 2 3 4" xfId="0"/>
    <cellStyle name="Normal 3 3 7 2 2 2 4" xfId="0"/>
    <cellStyle name="Normal 3 3 7 2 2 2 4 2" xfId="0"/>
    <cellStyle name="Normal 3 3 7 2 2 2 4 2 2" xfId="0"/>
    <cellStyle name="Normal 3 3 7 2 2 2 4 3" xfId="0"/>
    <cellStyle name="Normal 3 3 7 2 2 2 5" xfId="0"/>
    <cellStyle name="Normal 3 3 7 2 2 2 5 2" xfId="0"/>
    <cellStyle name="Normal 3 3 7 2 2 2 6" xfId="0"/>
    <cellStyle name="Normal 3 3 7 2 2 3" xfId="0"/>
    <cellStyle name="Normal 3 3 7 2 2 3 2" xfId="0"/>
    <cellStyle name="Normal 3 3 7 2 2 3 2 2" xfId="0"/>
    <cellStyle name="Normal 3 3 7 2 2 3 2 2 2" xfId="0"/>
    <cellStyle name="Normal 3 3 7 2 2 3 2 3" xfId="0"/>
    <cellStyle name="Normal 3 3 7 2 2 3 3" xfId="0"/>
    <cellStyle name="Normal 3 3 7 2 2 3 3 2" xfId="0"/>
    <cellStyle name="Normal 3 3 7 2 2 3 4" xfId="0"/>
    <cellStyle name="Normal 3 3 7 2 2 4" xfId="0"/>
    <cellStyle name="Normal 3 3 7 2 2 4 2" xfId="0"/>
    <cellStyle name="Normal 3 3 7 2 2 4 2 2" xfId="0"/>
    <cellStyle name="Normal 3 3 7 2 2 4 2 2 2" xfId="0"/>
    <cellStyle name="Normal 3 3 7 2 2 4 2 3" xfId="0"/>
    <cellStyle name="Normal 3 3 7 2 2 4 3" xfId="0"/>
    <cellStyle name="Normal 3 3 7 2 2 4 3 2" xfId="0"/>
    <cellStyle name="Normal 3 3 7 2 2 4 4" xfId="0"/>
    <cellStyle name="Normal 3 3 7 2 2 5" xfId="0"/>
    <cellStyle name="Normal 3 3 7 2 2 5 2" xfId="0"/>
    <cellStyle name="Normal 3 3 7 2 2 5 2 2" xfId="0"/>
    <cellStyle name="Normal 3 3 7 2 2 5 2 2 2" xfId="0"/>
    <cellStyle name="Normal 3 3 7 2 2 5 2 3" xfId="0"/>
    <cellStyle name="Normal 3 3 7 2 2 5 3" xfId="0"/>
    <cellStyle name="Normal 3 3 7 2 2 5 3 2" xfId="0"/>
    <cellStyle name="Normal 3 3 7 2 2 5 4" xfId="0"/>
    <cellStyle name="Normal 3 3 7 2 2 6" xfId="0"/>
    <cellStyle name="Normal 3 3 7 2 2 6 2" xfId="0"/>
    <cellStyle name="Normal 3 3 7 2 2 6 2 2" xfId="0"/>
    <cellStyle name="Normal 3 3 7 2 2 6 3" xfId="0"/>
    <cellStyle name="Normal 3 3 7 2 2 7" xfId="0"/>
    <cellStyle name="Normal 3 3 7 2 2 7 2" xfId="0"/>
    <cellStyle name="Normal 3 3 7 2 2 8" xfId="0"/>
    <cellStyle name="Normal 3 3 7 2 3" xfId="0"/>
    <cellStyle name="Normal 3 3 7 2 3 2" xfId="0"/>
    <cellStyle name="Normal 3 3 7 2 3 2 2" xfId="0"/>
    <cellStyle name="Normal 3 3 7 2 3 2 2 2" xfId="0"/>
    <cellStyle name="Normal 3 3 7 2 3 2 2 2 2" xfId="0"/>
    <cellStyle name="Normal 3 3 7 2 3 2 2 3" xfId="0"/>
    <cellStyle name="Normal 3 3 7 2 3 2 3" xfId="0"/>
    <cellStyle name="Normal 3 3 7 2 3 2 3 2" xfId="0"/>
    <cellStyle name="Normal 3 3 7 2 3 2 4" xfId="0"/>
    <cellStyle name="Normal 3 3 7 2 3 3" xfId="0"/>
    <cellStyle name="Normal 3 3 7 2 3 3 2" xfId="0"/>
    <cellStyle name="Normal 3 3 7 2 3 3 2 2" xfId="0"/>
    <cellStyle name="Normal 3 3 7 2 3 3 2 2 2" xfId="0"/>
    <cellStyle name="Normal 3 3 7 2 3 3 2 3" xfId="0"/>
    <cellStyle name="Normal 3 3 7 2 3 3 3" xfId="0"/>
    <cellStyle name="Normal 3 3 7 2 3 3 3 2" xfId="0"/>
    <cellStyle name="Normal 3 3 7 2 3 3 4" xfId="0"/>
    <cellStyle name="Normal 3 3 7 2 3 4" xfId="0"/>
    <cellStyle name="Normal 3 3 7 2 3 4 2" xfId="0"/>
    <cellStyle name="Normal 3 3 7 2 3 4 2 2" xfId="0"/>
    <cellStyle name="Normal 3 3 7 2 3 4 3" xfId="0"/>
    <cellStyle name="Normal 3 3 7 2 3 5" xfId="0"/>
    <cellStyle name="Normal 3 3 7 2 3 5 2" xfId="0"/>
    <cellStyle name="Normal 3 3 7 2 3 6" xfId="0"/>
    <cellStyle name="Normal 3 3 7 2 4" xfId="0"/>
    <cellStyle name="Normal 3 3 7 2 4 2" xfId="0"/>
    <cellStyle name="Normal 3 3 7 2 4 2 2" xfId="0"/>
    <cellStyle name="Normal 3 3 7 2 4 2 2 2" xfId="0"/>
    <cellStyle name="Normal 3 3 7 2 4 2 2 2 2" xfId="0"/>
    <cellStyle name="Normal 3 3 7 2 4 2 2 3" xfId="0"/>
    <cellStyle name="Normal 3 3 7 2 4 2 3" xfId="0"/>
    <cellStyle name="Normal 3 3 7 2 4 2 3 2" xfId="0"/>
    <cellStyle name="Normal 3 3 7 2 4 2 4" xfId="0"/>
    <cellStyle name="Normal 3 3 7 2 4 3" xfId="0"/>
    <cellStyle name="Normal 3 3 7 2 4 3 2" xfId="0"/>
    <cellStyle name="Normal 3 3 7 2 4 3 2 2" xfId="0"/>
    <cellStyle name="Normal 3 3 7 2 4 3 2 2 2" xfId="0"/>
    <cellStyle name="Normal 3 3 7 2 4 3 2 3" xfId="0"/>
    <cellStyle name="Normal 3 3 7 2 4 3 3" xfId="0"/>
    <cellStyle name="Normal 3 3 7 2 4 3 3 2" xfId="0"/>
    <cellStyle name="Normal 3 3 7 2 4 3 4" xfId="0"/>
    <cellStyle name="Normal 3 3 7 2 4 4" xfId="0"/>
    <cellStyle name="Normal 3 3 7 2 4 4 2" xfId="0"/>
    <cellStyle name="Normal 3 3 7 2 4 4 2 2" xfId="0"/>
    <cellStyle name="Normal 3 3 7 2 4 4 3" xfId="0"/>
    <cellStyle name="Normal 3 3 7 2 4 5" xfId="0"/>
    <cellStyle name="Normal 3 3 7 2 4 5 2" xfId="0"/>
    <cellStyle name="Normal 3 3 7 2 4 6" xfId="0"/>
    <cellStyle name="Normal 3 3 7 2 5" xfId="0"/>
    <cellStyle name="Normal 3 3 7 2 5 2" xfId="0"/>
    <cellStyle name="Normal 3 3 7 2 5 2 2" xfId="0"/>
    <cellStyle name="Normal 3 3 7 2 5 2 2 2" xfId="0"/>
    <cellStyle name="Normal 3 3 7 2 5 2 3" xfId="0"/>
    <cellStyle name="Normal 3 3 7 2 5 3" xfId="0"/>
    <cellStyle name="Normal 3 3 7 2 5 3 2" xfId="0"/>
    <cellStyle name="Normal 3 3 7 2 5 4" xfId="0"/>
    <cellStyle name="Normal 3 3 7 2 6" xfId="0"/>
    <cellStyle name="Normal 3 3 7 2 6 2" xfId="0"/>
    <cellStyle name="Normal 3 3 7 2 6 2 2" xfId="0"/>
    <cellStyle name="Normal 3 3 7 2 6 2 2 2" xfId="0"/>
    <cellStyle name="Normal 3 3 7 2 6 2 3" xfId="0"/>
    <cellStyle name="Normal 3 3 7 2 6 3" xfId="0"/>
    <cellStyle name="Normal 3 3 7 2 6 3 2" xfId="0"/>
    <cellStyle name="Normal 3 3 7 2 6 4" xfId="0"/>
    <cellStyle name="Normal 3 3 7 2 7" xfId="0"/>
    <cellStyle name="Normal 3 3 7 2 7 2" xfId="0"/>
    <cellStyle name="Normal 3 3 7 2 7 2 2" xfId="0"/>
    <cellStyle name="Normal 3 3 7 2 7 2 2 2" xfId="0"/>
    <cellStyle name="Normal 3 3 7 2 7 2 3" xfId="0"/>
    <cellStyle name="Normal 3 3 7 2 7 3" xfId="0"/>
    <cellStyle name="Normal 3 3 7 2 7 3 2" xfId="0"/>
    <cellStyle name="Normal 3 3 7 2 7 4" xfId="0"/>
    <cellStyle name="Normal 3 3 7 2 8" xfId="0"/>
    <cellStyle name="Normal 3 3 7 2 8 2" xfId="0"/>
    <cellStyle name="Normal 3 3 7 2 8 2 2" xfId="0"/>
    <cellStyle name="Normal 3 3 7 2 8 3" xfId="0"/>
    <cellStyle name="Normal 3 3 7 2 9" xfId="0"/>
    <cellStyle name="Normal 3 3 7 2 9 2" xfId="0"/>
    <cellStyle name="Normal 3 3 7 3" xfId="0"/>
    <cellStyle name="Normal 3 3 7 3 10" xfId="0"/>
    <cellStyle name="Normal 3 3 7 3 2" xfId="0"/>
    <cellStyle name="Normal 3 3 7 3 2 2" xfId="0"/>
    <cellStyle name="Normal 3 3 7 3 2 2 2" xfId="0"/>
    <cellStyle name="Normal 3 3 7 3 2 2 2 2" xfId="0"/>
    <cellStyle name="Normal 3 3 7 3 2 2 2 2 2" xfId="0"/>
    <cellStyle name="Normal 3 3 7 3 2 2 2 2 2 2" xfId="0"/>
    <cellStyle name="Normal 3 3 7 3 2 2 2 2 3" xfId="0"/>
    <cellStyle name="Normal 3 3 7 3 2 2 2 3" xfId="0"/>
    <cellStyle name="Normal 3 3 7 3 2 2 2 3 2" xfId="0"/>
    <cellStyle name="Normal 3 3 7 3 2 2 2 4" xfId="0"/>
    <cellStyle name="Normal 3 3 7 3 2 2 3" xfId="0"/>
    <cellStyle name="Normal 3 3 7 3 2 2 3 2" xfId="0"/>
    <cellStyle name="Normal 3 3 7 3 2 2 3 2 2" xfId="0"/>
    <cellStyle name="Normal 3 3 7 3 2 2 3 2 2 2" xfId="0"/>
    <cellStyle name="Normal 3 3 7 3 2 2 3 2 3" xfId="0"/>
    <cellStyle name="Normal 3 3 7 3 2 2 3 3" xfId="0"/>
    <cellStyle name="Normal 3 3 7 3 2 2 3 3 2" xfId="0"/>
    <cellStyle name="Normal 3 3 7 3 2 2 3 4" xfId="0"/>
    <cellStyle name="Normal 3 3 7 3 2 2 4" xfId="0"/>
    <cellStyle name="Normal 3 3 7 3 2 2 4 2" xfId="0"/>
    <cellStyle name="Normal 3 3 7 3 2 2 4 2 2" xfId="0"/>
    <cellStyle name="Normal 3 3 7 3 2 2 4 3" xfId="0"/>
    <cellStyle name="Normal 3 3 7 3 2 2 5" xfId="0"/>
    <cellStyle name="Normal 3 3 7 3 2 2 5 2" xfId="0"/>
    <cellStyle name="Normal 3 3 7 3 2 2 6" xfId="0"/>
    <cellStyle name="Normal 3 3 7 3 2 3" xfId="0"/>
    <cellStyle name="Normal 3 3 7 3 2 3 2" xfId="0"/>
    <cellStyle name="Normal 3 3 7 3 2 3 2 2" xfId="0"/>
    <cellStyle name="Normal 3 3 7 3 2 3 2 2 2" xfId="0"/>
    <cellStyle name="Normal 3 3 7 3 2 3 2 3" xfId="0"/>
    <cellStyle name="Normal 3 3 7 3 2 3 3" xfId="0"/>
    <cellStyle name="Normal 3 3 7 3 2 3 3 2" xfId="0"/>
    <cellStyle name="Normal 3 3 7 3 2 3 4" xfId="0"/>
    <cellStyle name="Normal 3 3 7 3 2 4" xfId="0"/>
    <cellStyle name="Normal 3 3 7 3 2 4 2" xfId="0"/>
    <cellStyle name="Normal 3 3 7 3 2 4 2 2" xfId="0"/>
    <cellStyle name="Normal 3 3 7 3 2 4 2 2 2" xfId="0"/>
    <cellStyle name="Normal 3 3 7 3 2 4 2 3" xfId="0"/>
    <cellStyle name="Normal 3 3 7 3 2 4 3" xfId="0"/>
    <cellStyle name="Normal 3 3 7 3 2 4 3 2" xfId="0"/>
    <cellStyle name="Normal 3 3 7 3 2 4 4" xfId="0"/>
    <cellStyle name="Normal 3 3 7 3 2 5" xfId="0"/>
    <cellStyle name="Normal 3 3 7 3 2 5 2" xfId="0"/>
    <cellStyle name="Normal 3 3 7 3 2 5 2 2" xfId="0"/>
    <cellStyle name="Normal 3 3 7 3 2 5 2 2 2" xfId="0"/>
    <cellStyle name="Normal 3 3 7 3 2 5 2 3" xfId="0"/>
    <cellStyle name="Normal 3 3 7 3 2 5 3" xfId="0"/>
    <cellStyle name="Normal 3 3 7 3 2 5 3 2" xfId="0"/>
    <cellStyle name="Normal 3 3 7 3 2 5 4" xfId="0"/>
    <cellStyle name="Normal 3 3 7 3 2 6" xfId="0"/>
    <cellStyle name="Normal 3 3 7 3 2 6 2" xfId="0"/>
    <cellStyle name="Normal 3 3 7 3 2 6 2 2" xfId="0"/>
    <cellStyle name="Normal 3 3 7 3 2 6 3" xfId="0"/>
    <cellStyle name="Normal 3 3 7 3 2 7" xfId="0"/>
    <cellStyle name="Normal 3 3 7 3 2 7 2" xfId="0"/>
    <cellStyle name="Normal 3 3 7 3 2 8" xfId="0"/>
    <cellStyle name="Normal 3 3 7 3 3" xfId="0"/>
    <cellStyle name="Normal 3 3 7 3 3 2" xfId="0"/>
    <cellStyle name="Normal 3 3 7 3 3 2 2" xfId="0"/>
    <cellStyle name="Normal 3 3 7 3 3 2 2 2" xfId="0"/>
    <cellStyle name="Normal 3 3 7 3 3 2 2 2 2" xfId="0"/>
    <cellStyle name="Normal 3 3 7 3 3 2 2 3" xfId="0"/>
    <cellStyle name="Normal 3 3 7 3 3 2 3" xfId="0"/>
    <cellStyle name="Normal 3 3 7 3 3 2 3 2" xfId="0"/>
    <cellStyle name="Normal 3 3 7 3 3 2 4" xfId="0"/>
    <cellStyle name="Normal 3 3 7 3 3 3" xfId="0"/>
    <cellStyle name="Normal 3 3 7 3 3 3 2" xfId="0"/>
    <cellStyle name="Normal 3 3 7 3 3 3 2 2" xfId="0"/>
    <cellStyle name="Normal 3 3 7 3 3 3 2 2 2" xfId="0"/>
    <cellStyle name="Normal 3 3 7 3 3 3 2 3" xfId="0"/>
    <cellStyle name="Normal 3 3 7 3 3 3 3" xfId="0"/>
    <cellStyle name="Normal 3 3 7 3 3 3 3 2" xfId="0"/>
    <cellStyle name="Normal 3 3 7 3 3 3 4" xfId="0"/>
    <cellStyle name="Normal 3 3 7 3 3 4" xfId="0"/>
    <cellStyle name="Normal 3 3 7 3 3 4 2" xfId="0"/>
    <cellStyle name="Normal 3 3 7 3 3 4 2 2" xfId="0"/>
    <cellStyle name="Normal 3 3 7 3 3 4 3" xfId="0"/>
    <cellStyle name="Normal 3 3 7 3 3 5" xfId="0"/>
    <cellStyle name="Normal 3 3 7 3 3 5 2" xfId="0"/>
    <cellStyle name="Normal 3 3 7 3 3 6" xfId="0"/>
    <cellStyle name="Normal 3 3 7 3 4" xfId="0"/>
    <cellStyle name="Normal 3 3 7 3 4 2" xfId="0"/>
    <cellStyle name="Normal 3 3 7 3 4 2 2" xfId="0"/>
    <cellStyle name="Normal 3 3 7 3 4 2 2 2" xfId="0"/>
    <cellStyle name="Normal 3 3 7 3 4 2 2 2 2" xfId="0"/>
    <cellStyle name="Normal 3 3 7 3 4 2 2 3" xfId="0"/>
    <cellStyle name="Normal 3 3 7 3 4 2 3" xfId="0"/>
    <cellStyle name="Normal 3 3 7 3 4 2 3 2" xfId="0"/>
    <cellStyle name="Normal 3 3 7 3 4 2 4" xfId="0"/>
    <cellStyle name="Normal 3 3 7 3 4 3" xfId="0"/>
    <cellStyle name="Normal 3 3 7 3 4 3 2" xfId="0"/>
    <cellStyle name="Normal 3 3 7 3 4 3 2 2" xfId="0"/>
    <cellStyle name="Normal 3 3 7 3 4 3 2 2 2" xfId="0"/>
    <cellStyle name="Normal 3 3 7 3 4 3 2 3" xfId="0"/>
    <cellStyle name="Normal 3 3 7 3 4 3 3" xfId="0"/>
    <cellStyle name="Normal 3 3 7 3 4 3 3 2" xfId="0"/>
    <cellStyle name="Normal 3 3 7 3 4 3 4" xfId="0"/>
    <cellStyle name="Normal 3 3 7 3 4 4" xfId="0"/>
    <cellStyle name="Normal 3 3 7 3 4 4 2" xfId="0"/>
    <cellStyle name="Normal 3 3 7 3 4 4 2 2" xfId="0"/>
    <cellStyle name="Normal 3 3 7 3 4 4 3" xfId="0"/>
    <cellStyle name="Normal 3 3 7 3 4 5" xfId="0"/>
    <cellStyle name="Normal 3 3 7 3 4 5 2" xfId="0"/>
    <cellStyle name="Normal 3 3 7 3 4 6" xfId="0"/>
    <cellStyle name="Normal 3 3 7 3 5" xfId="0"/>
    <cellStyle name="Normal 3 3 7 3 5 2" xfId="0"/>
    <cellStyle name="Normal 3 3 7 3 5 2 2" xfId="0"/>
    <cellStyle name="Normal 3 3 7 3 5 2 2 2" xfId="0"/>
    <cellStyle name="Normal 3 3 7 3 5 2 3" xfId="0"/>
    <cellStyle name="Normal 3 3 7 3 5 3" xfId="0"/>
    <cellStyle name="Normal 3 3 7 3 5 3 2" xfId="0"/>
    <cellStyle name="Normal 3 3 7 3 5 4" xfId="0"/>
    <cellStyle name="Normal 3 3 7 3 6" xfId="0"/>
    <cellStyle name="Normal 3 3 7 3 6 2" xfId="0"/>
    <cellStyle name="Normal 3 3 7 3 6 2 2" xfId="0"/>
    <cellStyle name="Normal 3 3 7 3 6 2 2 2" xfId="0"/>
    <cellStyle name="Normal 3 3 7 3 6 2 3" xfId="0"/>
    <cellStyle name="Normal 3 3 7 3 6 3" xfId="0"/>
    <cellStyle name="Normal 3 3 7 3 6 3 2" xfId="0"/>
    <cellStyle name="Normal 3 3 7 3 6 4" xfId="0"/>
    <cellStyle name="Normal 3 3 7 3 7" xfId="0"/>
    <cellStyle name="Normal 3 3 7 3 7 2" xfId="0"/>
    <cellStyle name="Normal 3 3 7 3 7 2 2" xfId="0"/>
    <cellStyle name="Normal 3 3 7 3 7 2 2 2" xfId="0"/>
    <cellStyle name="Normal 3 3 7 3 7 2 3" xfId="0"/>
    <cellStyle name="Normal 3 3 7 3 7 3" xfId="0"/>
    <cellStyle name="Normal 3 3 7 3 7 3 2" xfId="0"/>
    <cellStyle name="Normal 3 3 7 3 7 4" xfId="0"/>
    <cellStyle name="Normal 3 3 7 3 8" xfId="0"/>
    <cellStyle name="Normal 3 3 7 3 8 2" xfId="0"/>
    <cellStyle name="Normal 3 3 7 3 8 2 2" xfId="0"/>
    <cellStyle name="Normal 3 3 7 3 8 3" xfId="0"/>
    <cellStyle name="Normal 3 3 7 3 9" xfId="0"/>
    <cellStyle name="Normal 3 3 7 3 9 2" xfId="0"/>
    <cellStyle name="Normal 3 3 7 4" xfId="0"/>
    <cellStyle name="Normal 3 3 7 4 2" xfId="0"/>
    <cellStyle name="Normal 3 3 7 4 2 2" xfId="0"/>
    <cellStyle name="Normal 3 3 7 4 2 2 2" xfId="0"/>
    <cellStyle name="Normal 3 3 7 4 2 2 2 2" xfId="0"/>
    <cellStyle name="Normal 3 3 7 4 2 2 2 2 2" xfId="0"/>
    <cellStyle name="Normal 3 3 7 4 2 2 2 3" xfId="0"/>
    <cellStyle name="Normal 3 3 7 4 2 2 3" xfId="0"/>
    <cellStyle name="Normal 3 3 7 4 2 2 3 2" xfId="0"/>
    <cellStyle name="Normal 3 3 7 4 2 2 4" xfId="0"/>
    <cellStyle name="Normal 3 3 7 4 2 3" xfId="0"/>
    <cellStyle name="Normal 3 3 7 4 2 3 2" xfId="0"/>
    <cellStyle name="Normal 3 3 7 4 2 3 2 2" xfId="0"/>
    <cellStyle name="Normal 3 3 7 4 2 3 2 2 2" xfId="0"/>
    <cellStyle name="Normal 3 3 7 4 2 3 2 3" xfId="0"/>
    <cellStyle name="Normal 3 3 7 4 2 3 3" xfId="0"/>
    <cellStyle name="Normal 3 3 7 4 2 3 3 2" xfId="0"/>
    <cellStyle name="Normal 3 3 7 4 2 3 4" xfId="0"/>
    <cellStyle name="Normal 3 3 7 4 2 4" xfId="0"/>
    <cellStyle name="Normal 3 3 7 4 2 4 2" xfId="0"/>
    <cellStyle name="Normal 3 3 7 4 2 4 2 2" xfId="0"/>
    <cellStyle name="Normal 3 3 7 4 2 4 3" xfId="0"/>
    <cellStyle name="Normal 3 3 7 4 2 5" xfId="0"/>
    <cellStyle name="Normal 3 3 7 4 2 5 2" xfId="0"/>
    <cellStyle name="Normal 3 3 7 4 2 6" xfId="0"/>
    <cellStyle name="Normal 3 3 7 4 3" xfId="0"/>
    <cellStyle name="Normal 3 3 7 4 3 2" xfId="0"/>
    <cellStyle name="Normal 3 3 7 4 3 2 2" xfId="0"/>
    <cellStyle name="Normal 3 3 7 4 3 2 2 2" xfId="0"/>
    <cellStyle name="Normal 3 3 7 4 3 2 3" xfId="0"/>
    <cellStyle name="Normal 3 3 7 4 3 3" xfId="0"/>
    <cellStyle name="Normal 3 3 7 4 3 3 2" xfId="0"/>
    <cellStyle name="Normal 3 3 7 4 3 4" xfId="0"/>
    <cellStyle name="Normal 3 3 7 4 4" xfId="0"/>
    <cellStyle name="Normal 3 3 7 4 4 2" xfId="0"/>
    <cellStyle name="Normal 3 3 7 4 4 2 2" xfId="0"/>
    <cellStyle name="Normal 3 3 7 4 4 2 2 2" xfId="0"/>
    <cellStyle name="Normal 3 3 7 4 4 2 3" xfId="0"/>
    <cellStyle name="Normal 3 3 7 4 4 3" xfId="0"/>
    <cellStyle name="Normal 3 3 7 4 4 3 2" xfId="0"/>
    <cellStyle name="Normal 3 3 7 4 4 4" xfId="0"/>
    <cellStyle name="Normal 3 3 7 4 5" xfId="0"/>
    <cellStyle name="Normal 3 3 7 4 5 2" xfId="0"/>
    <cellStyle name="Normal 3 3 7 4 5 2 2" xfId="0"/>
    <cellStyle name="Normal 3 3 7 4 5 2 2 2" xfId="0"/>
    <cellStyle name="Normal 3 3 7 4 5 2 3" xfId="0"/>
    <cellStyle name="Normal 3 3 7 4 5 3" xfId="0"/>
    <cellStyle name="Normal 3 3 7 4 5 3 2" xfId="0"/>
    <cellStyle name="Normal 3 3 7 4 5 4" xfId="0"/>
    <cellStyle name="Normal 3 3 7 4 6" xfId="0"/>
    <cellStyle name="Normal 3 3 7 4 6 2" xfId="0"/>
    <cellStyle name="Normal 3 3 7 4 6 2 2" xfId="0"/>
    <cellStyle name="Normal 3 3 7 4 6 3" xfId="0"/>
    <cellStyle name="Normal 3 3 7 4 7" xfId="0"/>
    <cellStyle name="Normal 3 3 7 4 7 2" xfId="0"/>
    <cellStyle name="Normal 3 3 7 4 8" xfId="0"/>
    <cellStyle name="Normal 3 3 7 5" xfId="0"/>
    <cellStyle name="Normal 3 3 7 5 2" xfId="0"/>
    <cellStyle name="Normal 3 3 7 5 2 2" xfId="0"/>
    <cellStyle name="Normal 3 3 7 5 2 2 2" xfId="0"/>
    <cellStyle name="Normal 3 3 7 5 2 2 2 2" xfId="0"/>
    <cellStyle name="Normal 3 3 7 5 2 2 3" xfId="0"/>
    <cellStyle name="Normal 3 3 7 5 2 3" xfId="0"/>
    <cellStyle name="Normal 3 3 7 5 2 3 2" xfId="0"/>
    <cellStyle name="Normal 3 3 7 5 2 4" xfId="0"/>
    <cellStyle name="Normal 3 3 7 5 3" xfId="0"/>
    <cellStyle name="Normal 3 3 7 5 3 2" xfId="0"/>
    <cellStyle name="Normal 3 3 7 5 3 2 2" xfId="0"/>
    <cellStyle name="Normal 3 3 7 5 3 2 2 2" xfId="0"/>
    <cellStyle name="Normal 3 3 7 5 3 2 3" xfId="0"/>
    <cellStyle name="Normal 3 3 7 5 3 3" xfId="0"/>
    <cellStyle name="Normal 3 3 7 5 3 3 2" xfId="0"/>
    <cellStyle name="Normal 3 3 7 5 3 4" xfId="0"/>
    <cellStyle name="Normal 3 3 7 5 4" xfId="0"/>
    <cellStyle name="Normal 3 3 7 5 4 2" xfId="0"/>
    <cellStyle name="Normal 3 3 7 5 4 2 2" xfId="0"/>
    <cellStyle name="Normal 3 3 7 5 4 3" xfId="0"/>
    <cellStyle name="Normal 3 3 7 5 5" xfId="0"/>
    <cellStyle name="Normal 3 3 7 5 5 2" xfId="0"/>
    <cellStyle name="Normal 3 3 7 5 6" xfId="0"/>
    <cellStyle name="Normal 3 3 7 6" xfId="0"/>
    <cellStyle name="Normal 3 3 7 6 2" xfId="0"/>
    <cellStyle name="Normal 3 3 7 6 2 2" xfId="0"/>
    <cellStyle name="Normal 3 3 7 6 2 2 2" xfId="0"/>
    <cellStyle name="Normal 3 3 7 6 2 2 2 2" xfId="0"/>
    <cellStyle name="Normal 3 3 7 6 2 2 3" xfId="0"/>
    <cellStyle name="Normal 3 3 7 6 2 3" xfId="0"/>
    <cellStyle name="Normal 3 3 7 6 2 3 2" xfId="0"/>
    <cellStyle name="Normal 3 3 7 6 2 4" xfId="0"/>
    <cellStyle name="Normal 3 3 7 6 3" xfId="0"/>
    <cellStyle name="Normal 3 3 7 6 3 2" xfId="0"/>
    <cellStyle name="Normal 3 3 7 6 3 2 2" xfId="0"/>
    <cellStyle name="Normal 3 3 7 6 3 2 2 2" xfId="0"/>
    <cellStyle name="Normal 3 3 7 6 3 2 3" xfId="0"/>
    <cellStyle name="Normal 3 3 7 6 3 3" xfId="0"/>
    <cellStyle name="Normal 3 3 7 6 3 3 2" xfId="0"/>
    <cellStyle name="Normal 3 3 7 6 3 4" xfId="0"/>
    <cellStyle name="Normal 3 3 7 6 4" xfId="0"/>
    <cellStyle name="Normal 3 3 7 6 4 2" xfId="0"/>
    <cellStyle name="Normal 3 3 7 6 4 2 2" xfId="0"/>
    <cellStyle name="Normal 3 3 7 6 4 3" xfId="0"/>
    <cellStyle name="Normal 3 3 7 6 5" xfId="0"/>
    <cellStyle name="Normal 3 3 7 6 5 2" xfId="0"/>
    <cellStyle name="Normal 3 3 7 6 6" xfId="0"/>
    <cellStyle name="Normal 3 3 7 7" xfId="0"/>
    <cellStyle name="Normal 3 3 7 7 2" xfId="0"/>
    <cellStyle name="Normal 3 3 7 7 2 2" xfId="0"/>
    <cellStyle name="Normal 3 3 7 7 2 2 2" xfId="0"/>
    <cellStyle name="Normal 3 3 7 7 2 3" xfId="0"/>
    <cellStyle name="Normal 3 3 7 7 3" xfId="0"/>
    <cellStyle name="Normal 3 3 7 7 3 2" xfId="0"/>
    <cellStyle name="Normal 3 3 7 7 4" xfId="0"/>
    <cellStyle name="Normal 3 3 7 8" xfId="0"/>
    <cellStyle name="Normal 3 3 7 8 2" xfId="0"/>
    <cellStyle name="Normal 3 3 7 8 2 2" xfId="0"/>
    <cellStyle name="Normal 3 3 7 8 2 2 2" xfId="0"/>
    <cellStyle name="Normal 3 3 7 8 2 3" xfId="0"/>
    <cellStyle name="Normal 3 3 7 8 3" xfId="0"/>
    <cellStyle name="Normal 3 3 7 8 3 2" xfId="0"/>
    <cellStyle name="Normal 3 3 7 8 4" xfId="0"/>
    <cellStyle name="Normal 3 3 7 9" xfId="0"/>
    <cellStyle name="Normal 3 3 7 9 2" xfId="0"/>
    <cellStyle name="Normal 3 3 7 9 2 2" xfId="0"/>
    <cellStyle name="Normal 3 3 7 9 2 2 2" xfId="0"/>
    <cellStyle name="Normal 3 3 7 9 2 3" xfId="0"/>
    <cellStyle name="Normal 3 3 7 9 3" xfId="0"/>
    <cellStyle name="Normal 3 3 7 9 3 2" xfId="0"/>
    <cellStyle name="Normal 3 3 7 9 4" xfId="0"/>
    <cellStyle name="Normal 3 3 8" xfId="0"/>
    <cellStyle name="Normal 3 3 8 10" xfId="0"/>
    <cellStyle name="Normal 3 3 8 10 2" xfId="0"/>
    <cellStyle name="Normal 3 3 8 10 2 2" xfId="0"/>
    <cellStyle name="Normal 3 3 8 10 3" xfId="0"/>
    <cellStyle name="Normal 3 3 8 11" xfId="0"/>
    <cellStyle name="Normal 3 3 8 11 2" xfId="0"/>
    <cellStyle name="Normal 3 3 8 12" xfId="0"/>
    <cellStyle name="Normal 3 3 8 12 2" xfId="0"/>
    <cellStyle name="Normal 3 3 8 13" xfId="0"/>
    <cellStyle name="Normal 3 3 8 13 2" xfId="0"/>
    <cellStyle name="Normal 3 3 8 14" xfId="0"/>
    <cellStyle name="Normal 3 3 8 2" xfId="0"/>
    <cellStyle name="Normal 3 3 8 2 10" xfId="0"/>
    <cellStyle name="Normal 3 3 8 2 2" xfId="0"/>
    <cellStyle name="Normal 3 3 8 2 2 2" xfId="0"/>
    <cellStyle name="Normal 3 3 8 2 2 2 2" xfId="0"/>
    <cellStyle name="Normal 3 3 8 2 2 2 2 2" xfId="0"/>
    <cellStyle name="Normal 3 3 8 2 2 2 2 2 2" xfId="0"/>
    <cellStyle name="Normal 3 3 8 2 2 2 2 2 2 2" xfId="0"/>
    <cellStyle name="Normal 3 3 8 2 2 2 2 2 3" xfId="0"/>
    <cellStyle name="Normal 3 3 8 2 2 2 2 3" xfId="0"/>
    <cellStyle name="Normal 3 3 8 2 2 2 2 3 2" xfId="0"/>
    <cellStyle name="Normal 3 3 8 2 2 2 2 4" xfId="0"/>
    <cellStyle name="Normal 3 3 8 2 2 2 3" xfId="0"/>
    <cellStyle name="Normal 3 3 8 2 2 2 3 2" xfId="0"/>
    <cellStyle name="Normal 3 3 8 2 2 2 3 2 2" xfId="0"/>
    <cellStyle name="Normal 3 3 8 2 2 2 3 2 2 2" xfId="0"/>
    <cellStyle name="Normal 3 3 8 2 2 2 3 2 3" xfId="0"/>
    <cellStyle name="Normal 3 3 8 2 2 2 3 3" xfId="0"/>
    <cellStyle name="Normal 3 3 8 2 2 2 3 3 2" xfId="0"/>
    <cellStyle name="Normal 3 3 8 2 2 2 3 4" xfId="0"/>
    <cellStyle name="Normal 3 3 8 2 2 2 4" xfId="0"/>
    <cellStyle name="Normal 3 3 8 2 2 2 4 2" xfId="0"/>
    <cellStyle name="Normal 3 3 8 2 2 2 4 2 2" xfId="0"/>
    <cellStyle name="Normal 3 3 8 2 2 2 4 3" xfId="0"/>
    <cellStyle name="Normal 3 3 8 2 2 2 5" xfId="0"/>
    <cellStyle name="Normal 3 3 8 2 2 2 5 2" xfId="0"/>
    <cellStyle name="Normal 3 3 8 2 2 2 6" xfId="0"/>
    <cellStyle name="Normal 3 3 8 2 2 3" xfId="0"/>
    <cellStyle name="Normal 3 3 8 2 2 3 2" xfId="0"/>
    <cellStyle name="Normal 3 3 8 2 2 3 2 2" xfId="0"/>
    <cellStyle name="Normal 3 3 8 2 2 3 2 2 2" xfId="0"/>
    <cellStyle name="Normal 3 3 8 2 2 3 2 3" xfId="0"/>
    <cellStyle name="Normal 3 3 8 2 2 3 3" xfId="0"/>
    <cellStyle name="Normal 3 3 8 2 2 3 3 2" xfId="0"/>
    <cellStyle name="Normal 3 3 8 2 2 3 4" xfId="0"/>
    <cellStyle name="Normal 3 3 8 2 2 4" xfId="0"/>
    <cellStyle name="Normal 3 3 8 2 2 4 2" xfId="0"/>
    <cellStyle name="Normal 3 3 8 2 2 4 2 2" xfId="0"/>
    <cellStyle name="Normal 3 3 8 2 2 4 2 2 2" xfId="0"/>
    <cellStyle name="Normal 3 3 8 2 2 4 2 3" xfId="0"/>
    <cellStyle name="Normal 3 3 8 2 2 4 3" xfId="0"/>
    <cellStyle name="Normal 3 3 8 2 2 4 3 2" xfId="0"/>
    <cellStyle name="Normal 3 3 8 2 2 4 4" xfId="0"/>
    <cellStyle name="Normal 3 3 8 2 2 5" xfId="0"/>
    <cellStyle name="Normal 3 3 8 2 2 5 2" xfId="0"/>
    <cellStyle name="Normal 3 3 8 2 2 5 2 2" xfId="0"/>
    <cellStyle name="Normal 3 3 8 2 2 5 2 2 2" xfId="0"/>
    <cellStyle name="Normal 3 3 8 2 2 5 2 3" xfId="0"/>
    <cellStyle name="Normal 3 3 8 2 2 5 3" xfId="0"/>
    <cellStyle name="Normal 3 3 8 2 2 5 3 2" xfId="0"/>
    <cellStyle name="Normal 3 3 8 2 2 5 4" xfId="0"/>
    <cellStyle name="Normal 3 3 8 2 2 6" xfId="0"/>
    <cellStyle name="Normal 3 3 8 2 2 6 2" xfId="0"/>
    <cellStyle name="Normal 3 3 8 2 2 6 2 2" xfId="0"/>
    <cellStyle name="Normal 3 3 8 2 2 6 3" xfId="0"/>
    <cellStyle name="Normal 3 3 8 2 2 7" xfId="0"/>
    <cellStyle name="Normal 3 3 8 2 2 7 2" xfId="0"/>
    <cellStyle name="Normal 3 3 8 2 2 8" xfId="0"/>
    <cellStyle name="Normal 3 3 8 2 3" xfId="0"/>
    <cellStyle name="Normal 3 3 8 2 3 2" xfId="0"/>
    <cellStyle name="Normal 3 3 8 2 3 2 2" xfId="0"/>
    <cellStyle name="Normal 3 3 8 2 3 2 2 2" xfId="0"/>
    <cellStyle name="Normal 3 3 8 2 3 2 2 2 2" xfId="0"/>
    <cellStyle name="Normal 3 3 8 2 3 2 2 3" xfId="0"/>
    <cellStyle name="Normal 3 3 8 2 3 2 3" xfId="0"/>
    <cellStyle name="Normal 3 3 8 2 3 2 3 2" xfId="0"/>
    <cellStyle name="Normal 3 3 8 2 3 2 4" xfId="0"/>
    <cellStyle name="Normal 3 3 8 2 3 3" xfId="0"/>
    <cellStyle name="Normal 3 3 8 2 3 3 2" xfId="0"/>
    <cellStyle name="Normal 3 3 8 2 3 3 2 2" xfId="0"/>
    <cellStyle name="Normal 3 3 8 2 3 3 2 2 2" xfId="0"/>
    <cellStyle name="Normal 3 3 8 2 3 3 2 3" xfId="0"/>
    <cellStyle name="Normal 3 3 8 2 3 3 3" xfId="0"/>
    <cellStyle name="Normal 3 3 8 2 3 3 3 2" xfId="0"/>
    <cellStyle name="Normal 3 3 8 2 3 3 4" xfId="0"/>
    <cellStyle name="Normal 3 3 8 2 3 4" xfId="0"/>
    <cellStyle name="Normal 3 3 8 2 3 4 2" xfId="0"/>
    <cellStyle name="Normal 3 3 8 2 3 4 2 2" xfId="0"/>
    <cellStyle name="Normal 3 3 8 2 3 4 3" xfId="0"/>
    <cellStyle name="Normal 3 3 8 2 3 5" xfId="0"/>
    <cellStyle name="Normal 3 3 8 2 3 5 2" xfId="0"/>
    <cellStyle name="Normal 3 3 8 2 3 6" xfId="0"/>
    <cellStyle name="Normal 3 3 8 2 4" xfId="0"/>
    <cellStyle name="Normal 3 3 8 2 4 2" xfId="0"/>
    <cellStyle name="Normal 3 3 8 2 4 2 2" xfId="0"/>
    <cellStyle name="Normal 3 3 8 2 4 2 2 2" xfId="0"/>
    <cellStyle name="Normal 3 3 8 2 4 2 2 2 2" xfId="0"/>
    <cellStyle name="Normal 3 3 8 2 4 2 2 3" xfId="0"/>
    <cellStyle name="Normal 3 3 8 2 4 2 3" xfId="0"/>
    <cellStyle name="Normal 3 3 8 2 4 2 3 2" xfId="0"/>
    <cellStyle name="Normal 3 3 8 2 4 2 4" xfId="0"/>
    <cellStyle name="Normal 3 3 8 2 4 3" xfId="0"/>
    <cellStyle name="Normal 3 3 8 2 4 3 2" xfId="0"/>
    <cellStyle name="Normal 3 3 8 2 4 3 2 2" xfId="0"/>
    <cellStyle name="Normal 3 3 8 2 4 3 2 2 2" xfId="0"/>
    <cellStyle name="Normal 3 3 8 2 4 3 2 3" xfId="0"/>
    <cellStyle name="Normal 3 3 8 2 4 3 3" xfId="0"/>
    <cellStyle name="Normal 3 3 8 2 4 3 3 2" xfId="0"/>
    <cellStyle name="Normal 3 3 8 2 4 3 4" xfId="0"/>
    <cellStyle name="Normal 3 3 8 2 4 4" xfId="0"/>
    <cellStyle name="Normal 3 3 8 2 4 4 2" xfId="0"/>
    <cellStyle name="Normal 3 3 8 2 4 4 2 2" xfId="0"/>
    <cellStyle name="Normal 3 3 8 2 4 4 3" xfId="0"/>
    <cellStyle name="Normal 3 3 8 2 4 5" xfId="0"/>
    <cellStyle name="Normal 3 3 8 2 4 5 2" xfId="0"/>
    <cellStyle name="Normal 3 3 8 2 4 6" xfId="0"/>
    <cellStyle name="Normal 3 3 8 2 5" xfId="0"/>
    <cellStyle name="Normal 3 3 8 2 5 2" xfId="0"/>
    <cellStyle name="Normal 3 3 8 2 5 2 2" xfId="0"/>
    <cellStyle name="Normal 3 3 8 2 5 2 2 2" xfId="0"/>
    <cellStyle name="Normal 3 3 8 2 5 2 3" xfId="0"/>
    <cellStyle name="Normal 3 3 8 2 5 3" xfId="0"/>
    <cellStyle name="Normal 3 3 8 2 5 3 2" xfId="0"/>
    <cellStyle name="Normal 3 3 8 2 5 4" xfId="0"/>
    <cellStyle name="Normal 3 3 8 2 6" xfId="0"/>
    <cellStyle name="Normal 3 3 8 2 6 2" xfId="0"/>
    <cellStyle name="Normal 3 3 8 2 6 2 2" xfId="0"/>
    <cellStyle name="Normal 3 3 8 2 6 2 2 2" xfId="0"/>
    <cellStyle name="Normal 3 3 8 2 6 2 3" xfId="0"/>
    <cellStyle name="Normal 3 3 8 2 6 3" xfId="0"/>
    <cellStyle name="Normal 3 3 8 2 6 3 2" xfId="0"/>
    <cellStyle name="Normal 3 3 8 2 6 4" xfId="0"/>
    <cellStyle name="Normal 3 3 8 2 7" xfId="0"/>
    <cellStyle name="Normal 3 3 8 2 7 2" xfId="0"/>
    <cellStyle name="Normal 3 3 8 2 7 2 2" xfId="0"/>
    <cellStyle name="Normal 3 3 8 2 7 2 2 2" xfId="0"/>
    <cellStyle name="Normal 3 3 8 2 7 2 3" xfId="0"/>
    <cellStyle name="Normal 3 3 8 2 7 3" xfId="0"/>
    <cellStyle name="Normal 3 3 8 2 7 3 2" xfId="0"/>
    <cellStyle name="Normal 3 3 8 2 7 4" xfId="0"/>
    <cellStyle name="Normal 3 3 8 2 8" xfId="0"/>
    <cellStyle name="Normal 3 3 8 2 8 2" xfId="0"/>
    <cellStyle name="Normal 3 3 8 2 8 2 2" xfId="0"/>
    <cellStyle name="Normal 3 3 8 2 8 3" xfId="0"/>
    <cellStyle name="Normal 3 3 8 2 9" xfId="0"/>
    <cellStyle name="Normal 3 3 8 2 9 2" xfId="0"/>
    <cellStyle name="Normal 3 3 8 3" xfId="0"/>
    <cellStyle name="Normal 3 3 8 3 10" xfId="0"/>
    <cellStyle name="Normal 3 3 8 3 2" xfId="0"/>
    <cellStyle name="Normal 3 3 8 3 2 2" xfId="0"/>
    <cellStyle name="Normal 3 3 8 3 2 2 2" xfId="0"/>
    <cellStyle name="Normal 3 3 8 3 2 2 2 2" xfId="0"/>
    <cellStyle name="Normal 3 3 8 3 2 2 2 2 2" xfId="0"/>
    <cellStyle name="Normal 3 3 8 3 2 2 2 2 2 2" xfId="0"/>
    <cellStyle name="Normal 3 3 8 3 2 2 2 2 3" xfId="0"/>
    <cellStyle name="Normal 3 3 8 3 2 2 2 3" xfId="0"/>
    <cellStyle name="Normal 3 3 8 3 2 2 2 3 2" xfId="0"/>
    <cellStyle name="Normal 3 3 8 3 2 2 2 4" xfId="0"/>
    <cellStyle name="Normal 3 3 8 3 2 2 3" xfId="0"/>
    <cellStyle name="Normal 3 3 8 3 2 2 3 2" xfId="0"/>
    <cellStyle name="Normal 3 3 8 3 2 2 3 2 2" xfId="0"/>
    <cellStyle name="Normal 3 3 8 3 2 2 3 2 2 2" xfId="0"/>
    <cellStyle name="Normal 3 3 8 3 2 2 3 2 3" xfId="0"/>
    <cellStyle name="Normal 3 3 8 3 2 2 3 3" xfId="0"/>
    <cellStyle name="Normal 3 3 8 3 2 2 3 3 2" xfId="0"/>
    <cellStyle name="Normal 3 3 8 3 2 2 3 4" xfId="0"/>
    <cellStyle name="Normal 3 3 8 3 2 2 4" xfId="0"/>
    <cellStyle name="Normal 3 3 8 3 2 2 4 2" xfId="0"/>
    <cellStyle name="Normal 3 3 8 3 2 2 4 2 2" xfId="0"/>
    <cellStyle name="Normal 3 3 8 3 2 2 4 3" xfId="0"/>
    <cellStyle name="Normal 3 3 8 3 2 2 5" xfId="0"/>
    <cellStyle name="Normal 3 3 8 3 2 2 5 2" xfId="0"/>
    <cellStyle name="Normal 3 3 8 3 2 2 6" xfId="0"/>
    <cellStyle name="Normal 3 3 8 3 2 3" xfId="0"/>
    <cellStyle name="Normal 3 3 8 3 2 3 2" xfId="0"/>
    <cellStyle name="Normal 3 3 8 3 2 3 2 2" xfId="0"/>
    <cellStyle name="Normal 3 3 8 3 2 3 2 2 2" xfId="0"/>
    <cellStyle name="Normal 3 3 8 3 2 3 2 3" xfId="0"/>
    <cellStyle name="Normal 3 3 8 3 2 3 3" xfId="0"/>
    <cellStyle name="Normal 3 3 8 3 2 3 3 2" xfId="0"/>
    <cellStyle name="Normal 3 3 8 3 2 3 4" xfId="0"/>
    <cellStyle name="Normal 3 3 8 3 2 4" xfId="0"/>
    <cellStyle name="Normal 3 3 8 3 2 4 2" xfId="0"/>
    <cellStyle name="Normal 3 3 8 3 2 4 2 2" xfId="0"/>
    <cellStyle name="Normal 3 3 8 3 2 4 2 2 2" xfId="0"/>
    <cellStyle name="Normal 3 3 8 3 2 4 2 3" xfId="0"/>
    <cellStyle name="Normal 3 3 8 3 2 4 3" xfId="0"/>
    <cellStyle name="Normal 3 3 8 3 2 4 3 2" xfId="0"/>
    <cellStyle name="Normal 3 3 8 3 2 4 4" xfId="0"/>
    <cellStyle name="Normal 3 3 8 3 2 5" xfId="0"/>
    <cellStyle name="Normal 3 3 8 3 2 5 2" xfId="0"/>
    <cellStyle name="Normal 3 3 8 3 2 5 2 2" xfId="0"/>
    <cellStyle name="Normal 3 3 8 3 2 5 2 2 2" xfId="0"/>
    <cellStyle name="Normal 3 3 8 3 2 5 2 3" xfId="0"/>
    <cellStyle name="Normal 3 3 8 3 2 5 3" xfId="0"/>
    <cellStyle name="Normal 3 3 8 3 2 5 3 2" xfId="0"/>
    <cellStyle name="Normal 3 3 8 3 2 5 4" xfId="0"/>
    <cellStyle name="Normal 3 3 8 3 2 6" xfId="0"/>
    <cellStyle name="Normal 3 3 8 3 2 6 2" xfId="0"/>
    <cellStyle name="Normal 3 3 8 3 2 6 2 2" xfId="0"/>
    <cellStyle name="Normal 3 3 8 3 2 6 3" xfId="0"/>
    <cellStyle name="Normal 3 3 8 3 2 7" xfId="0"/>
    <cellStyle name="Normal 3 3 8 3 2 7 2" xfId="0"/>
    <cellStyle name="Normal 3 3 8 3 2 8" xfId="0"/>
    <cellStyle name="Normal 3 3 8 3 3" xfId="0"/>
    <cellStyle name="Normal 3 3 8 3 3 2" xfId="0"/>
    <cellStyle name="Normal 3 3 8 3 3 2 2" xfId="0"/>
    <cellStyle name="Normal 3 3 8 3 3 2 2 2" xfId="0"/>
    <cellStyle name="Normal 3 3 8 3 3 2 2 2 2" xfId="0"/>
    <cellStyle name="Normal 3 3 8 3 3 2 2 3" xfId="0"/>
    <cellStyle name="Normal 3 3 8 3 3 2 3" xfId="0"/>
    <cellStyle name="Normal 3 3 8 3 3 2 3 2" xfId="0"/>
    <cellStyle name="Normal 3 3 8 3 3 2 4" xfId="0"/>
    <cellStyle name="Normal 3 3 8 3 3 3" xfId="0"/>
    <cellStyle name="Normal 3 3 8 3 3 3 2" xfId="0"/>
    <cellStyle name="Normal 3 3 8 3 3 3 2 2" xfId="0"/>
    <cellStyle name="Normal 3 3 8 3 3 3 2 2 2" xfId="0"/>
    <cellStyle name="Normal 3 3 8 3 3 3 2 3" xfId="0"/>
    <cellStyle name="Normal 3 3 8 3 3 3 3" xfId="0"/>
    <cellStyle name="Normal 3 3 8 3 3 3 3 2" xfId="0"/>
    <cellStyle name="Normal 3 3 8 3 3 3 4" xfId="0"/>
    <cellStyle name="Normal 3 3 8 3 3 4" xfId="0"/>
    <cellStyle name="Normal 3 3 8 3 3 4 2" xfId="0"/>
    <cellStyle name="Normal 3 3 8 3 3 4 2 2" xfId="0"/>
    <cellStyle name="Normal 3 3 8 3 3 4 3" xfId="0"/>
    <cellStyle name="Normal 3 3 8 3 3 5" xfId="0"/>
    <cellStyle name="Normal 3 3 8 3 3 5 2" xfId="0"/>
    <cellStyle name="Normal 3 3 8 3 3 6" xfId="0"/>
    <cellStyle name="Normal 3 3 8 3 4" xfId="0"/>
    <cellStyle name="Normal 3 3 8 3 4 2" xfId="0"/>
    <cellStyle name="Normal 3 3 8 3 4 2 2" xfId="0"/>
    <cellStyle name="Normal 3 3 8 3 4 2 2 2" xfId="0"/>
    <cellStyle name="Normal 3 3 8 3 4 2 2 2 2" xfId="0"/>
    <cellStyle name="Normal 3 3 8 3 4 2 2 3" xfId="0"/>
    <cellStyle name="Normal 3 3 8 3 4 2 3" xfId="0"/>
    <cellStyle name="Normal 3 3 8 3 4 2 3 2" xfId="0"/>
    <cellStyle name="Normal 3 3 8 3 4 2 4" xfId="0"/>
    <cellStyle name="Normal 3 3 8 3 4 3" xfId="0"/>
    <cellStyle name="Normal 3 3 8 3 4 3 2" xfId="0"/>
    <cellStyle name="Normal 3 3 8 3 4 3 2 2" xfId="0"/>
    <cellStyle name="Normal 3 3 8 3 4 3 2 2 2" xfId="0"/>
    <cellStyle name="Normal 3 3 8 3 4 3 2 3" xfId="0"/>
    <cellStyle name="Normal 3 3 8 3 4 3 3" xfId="0"/>
    <cellStyle name="Normal 3 3 8 3 4 3 3 2" xfId="0"/>
    <cellStyle name="Normal 3 3 8 3 4 3 4" xfId="0"/>
    <cellStyle name="Normal 3 3 8 3 4 4" xfId="0"/>
    <cellStyle name="Normal 3 3 8 3 4 4 2" xfId="0"/>
    <cellStyle name="Normal 3 3 8 3 4 4 2 2" xfId="0"/>
    <cellStyle name="Normal 3 3 8 3 4 4 3" xfId="0"/>
    <cellStyle name="Normal 3 3 8 3 4 5" xfId="0"/>
    <cellStyle name="Normal 3 3 8 3 4 5 2" xfId="0"/>
    <cellStyle name="Normal 3 3 8 3 4 6" xfId="0"/>
    <cellStyle name="Normal 3 3 8 3 5" xfId="0"/>
    <cellStyle name="Normal 3 3 8 3 5 2" xfId="0"/>
    <cellStyle name="Normal 3 3 8 3 5 2 2" xfId="0"/>
    <cellStyle name="Normal 3 3 8 3 5 2 2 2" xfId="0"/>
    <cellStyle name="Normal 3 3 8 3 5 2 3" xfId="0"/>
    <cellStyle name="Normal 3 3 8 3 5 3" xfId="0"/>
    <cellStyle name="Normal 3 3 8 3 5 3 2" xfId="0"/>
    <cellStyle name="Normal 3 3 8 3 5 4" xfId="0"/>
    <cellStyle name="Normal 3 3 8 3 6" xfId="0"/>
    <cellStyle name="Normal 3 3 8 3 6 2" xfId="0"/>
    <cellStyle name="Normal 3 3 8 3 6 2 2" xfId="0"/>
    <cellStyle name="Normal 3 3 8 3 6 2 2 2" xfId="0"/>
    <cellStyle name="Normal 3 3 8 3 6 2 3" xfId="0"/>
    <cellStyle name="Normal 3 3 8 3 6 3" xfId="0"/>
    <cellStyle name="Normal 3 3 8 3 6 3 2" xfId="0"/>
    <cellStyle name="Normal 3 3 8 3 6 4" xfId="0"/>
    <cellStyle name="Normal 3 3 8 3 7" xfId="0"/>
    <cellStyle name="Normal 3 3 8 3 7 2" xfId="0"/>
    <cellStyle name="Normal 3 3 8 3 7 2 2" xfId="0"/>
    <cellStyle name="Normal 3 3 8 3 7 2 2 2" xfId="0"/>
    <cellStyle name="Normal 3 3 8 3 7 2 3" xfId="0"/>
    <cellStyle name="Normal 3 3 8 3 7 3" xfId="0"/>
    <cellStyle name="Normal 3 3 8 3 7 3 2" xfId="0"/>
    <cellStyle name="Normal 3 3 8 3 7 4" xfId="0"/>
    <cellStyle name="Normal 3 3 8 3 8" xfId="0"/>
    <cellStyle name="Normal 3 3 8 3 8 2" xfId="0"/>
    <cellStyle name="Normal 3 3 8 3 8 2 2" xfId="0"/>
    <cellStyle name="Normal 3 3 8 3 8 3" xfId="0"/>
    <cellStyle name="Normal 3 3 8 3 9" xfId="0"/>
    <cellStyle name="Normal 3 3 8 3 9 2" xfId="0"/>
    <cellStyle name="Normal 3 3 8 4" xfId="0"/>
    <cellStyle name="Normal 3 3 8 4 2" xfId="0"/>
    <cellStyle name="Normal 3 3 8 4 2 2" xfId="0"/>
    <cellStyle name="Normal 3 3 8 4 2 2 2" xfId="0"/>
    <cellStyle name="Normal 3 3 8 4 2 2 2 2" xfId="0"/>
    <cellStyle name="Normal 3 3 8 4 2 2 2 2 2" xfId="0"/>
    <cellStyle name="Normal 3 3 8 4 2 2 2 3" xfId="0"/>
    <cellStyle name="Normal 3 3 8 4 2 2 3" xfId="0"/>
    <cellStyle name="Normal 3 3 8 4 2 2 3 2" xfId="0"/>
    <cellStyle name="Normal 3 3 8 4 2 2 4" xfId="0"/>
    <cellStyle name="Normal 3 3 8 4 2 3" xfId="0"/>
    <cellStyle name="Normal 3 3 8 4 2 3 2" xfId="0"/>
    <cellStyle name="Normal 3 3 8 4 2 3 2 2" xfId="0"/>
    <cellStyle name="Normal 3 3 8 4 2 3 2 2 2" xfId="0"/>
    <cellStyle name="Normal 3 3 8 4 2 3 2 3" xfId="0"/>
    <cellStyle name="Normal 3 3 8 4 2 3 3" xfId="0"/>
    <cellStyle name="Normal 3 3 8 4 2 3 3 2" xfId="0"/>
    <cellStyle name="Normal 3 3 8 4 2 3 4" xfId="0"/>
    <cellStyle name="Normal 3 3 8 4 2 4" xfId="0"/>
    <cellStyle name="Normal 3 3 8 4 2 4 2" xfId="0"/>
    <cellStyle name="Normal 3 3 8 4 2 4 2 2" xfId="0"/>
    <cellStyle name="Normal 3 3 8 4 2 4 3" xfId="0"/>
    <cellStyle name="Normal 3 3 8 4 2 5" xfId="0"/>
    <cellStyle name="Normal 3 3 8 4 2 5 2" xfId="0"/>
    <cellStyle name="Normal 3 3 8 4 2 6" xfId="0"/>
    <cellStyle name="Normal 3 3 8 4 3" xfId="0"/>
    <cellStyle name="Normal 3 3 8 4 3 2" xfId="0"/>
    <cellStyle name="Normal 3 3 8 4 3 2 2" xfId="0"/>
    <cellStyle name="Normal 3 3 8 4 3 2 2 2" xfId="0"/>
    <cellStyle name="Normal 3 3 8 4 3 2 3" xfId="0"/>
    <cellStyle name="Normal 3 3 8 4 3 3" xfId="0"/>
    <cellStyle name="Normal 3 3 8 4 3 3 2" xfId="0"/>
    <cellStyle name="Normal 3 3 8 4 3 4" xfId="0"/>
    <cellStyle name="Normal 3 3 8 4 4" xfId="0"/>
    <cellStyle name="Normal 3 3 8 4 4 2" xfId="0"/>
    <cellStyle name="Normal 3 3 8 4 4 2 2" xfId="0"/>
    <cellStyle name="Normal 3 3 8 4 4 2 2 2" xfId="0"/>
    <cellStyle name="Normal 3 3 8 4 4 2 3" xfId="0"/>
    <cellStyle name="Normal 3 3 8 4 4 3" xfId="0"/>
    <cellStyle name="Normal 3 3 8 4 4 3 2" xfId="0"/>
    <cellStyle name="Normal 3 3 8 4 4 4" xfId="0"/>
    <cellStyle name="Normal 3 3 8 4 5" xfId="0"/>
    <cellStyle name="Normal 3 3 8 4 5 2" xfId="0"/>
    <cellStyle name="Normal 3 3 8 4 5 2 2" xfId="0"/>
    <cellStyle name="Normal 3 3 8 4 5 2 2 2" xfId="0"/>
    <cellStyle name="Normal 3 3 8 4 5 2 3" xfId="0"/>
    <cellStyle name="Normal 3 3 8 4 5 3" xfId="0"/>
    <cellStyle name="Normal 3 3 8 4 5 3 2" xfId="0"/>
    <cellStyle name="Normal 3 3 8 4 5 4" xfId="0"/>
    <cellStyle name="Normal 3 3 8 4 6" xfId="0"/>
    <cellStyle name="Normal 3 3 8 4 6 2" xfId="0"/>
    <cellStyle name="Normal 3 3 8 4 6 2 2" xfId="0"/>
    <cellStyle name="Normal 3 3 8 4 6 3" xfId="0"/>
    <cellStyle name="Normal 3 3 8 4 7" xfId="0"/>
    <cellStyle name="Normal 3 3 8 4 7 2" xfId="0"/>
    <cellStyle name="Normal 3 3 8 4 8" xfId="0"/>
    <cellStyle name="Normal 3 3 8 5" xfId="0"/>
    <cellStyle name="Normal 3 3 8 5 2" xfId="0"/>
    <cellStyle name="Normal 3 3 8 5 2 2" xfId="0"/>
    <cellStyle name="Normal 3 3 8 5 2 2 2" xfId="0"/>
    <cellStyle name="Normal 3 3 8 5 2 2 2 2" xfId="0"/>
    <cellStyle name="Normal 3 3 8 5 2 2 3" xfId="0"/>
    <cellStyle name="Normal 3 3 8 5 2 3" xfId="0"/>
    <cellStyle name="Normal 3 3 8 5 2 3 2" xfId="0"/>
    <cellStyle name="Normal 3 3 8 5 2 4" xfId="0"/>
    <cellStyle name="Normal 3 3 8 5 3" xfId="0"/>
    <cellStyle name="Normal 3 3 8 5 3 2" xfId="0"/>
    <cellStyle name="Normal 3 3 8 5 3 2 2" xfId="0"/>
    <cellStyle name="Normal 3 3 8 5 3 2 2 2" xfId="0"/>
    <cellStyle name="Normal 3 3 8 5 3 2 3" xfId="0"/>
    <cellStyle name="Normal 3 3 8 5 3 3" xfId="0"/>
    <cellStyle name="Normal 3 3 8 5 3 3 2" xfId="0"/>
    <cellStyle name="Normal 3 3 8 5 3 4" xfId="0"/>
    <cellStyle name="Normal 3 3 8 5 4" xfId="0"/>
    <cellStyle name="Normal 3 3 8 5 4 2" xfId="0"/>
    <cellStyle name="Normal 3 3 8 5 4 2 2" xfId="0"/>
    <cellStyle name="Normal 3 3 8 5 4 3" xfId="0"/>
    <cellStyle name="Normal 3 3 8 5 5" xfId="0"/>
    <cellStyle name="Normal 3 3 8 5 5 2" xfId="0"/>
    <cellStyle name="Normal 3 3 8 5 6" xfId="0"/>
    <cellStyle name="Normal 3 3 8 6" xfId="0"/>
    <cellStyle name="Normal 3 3 8 6 2" xfId="0"/>
    <cellStyle name="Normal 3 3 8 6 2 2" xfId="0"/>
    <cellStyle name="Normal 3 3 8 6 2 2 2" xfId="0"/>
    <cellStyle name="Normal 3 3 8 6 2 2 2 2" xfId="0"/>
    <cellStyle name="Normal 3 3 8 6 2 2 3" xfId="0"/>
    <cellStyle name="Normal 3 3 8 6 2 3" xfId="0"/>
    <cellStyle name="Normal 3 3 8 6 2 3 2" xfId="0"/>
    <cellStyle name="Normal 3 3 8 6 2 4" xfId="0"/>
    <cellStyle name="Normal 3 3 8 6 3" xfId="0"/>
    <cellStyle name="Normal 3 3 8 6 3 2" xfId="0"/>
    <cellStyle name="Normal 3 3 8 6 3 2 2" xfId="0"/>
    <cellStyle name="Normal 3 3 8 6 3 2 2 2" xfId="0"/>
    <cellStyle name="Normal 3 3 8 6 3 2 3" xfId="0"/>
    <cellStyle name="Normal 3 3 8 6 3 3" xfId="0"/>
    <cellStyle name="Normal 3 3 8 6 3 3 2" xfId="0"/>
    <cellStyle name="Normal 3 3 8 6 3 4" xfId="0"/>
    <cellStyle name="Normal 3 3 8 6 4" xfId="0"/>
    <cellStyle name="Normal 3 3 8 6 4 2" xfId="0"/>
    <cellStyle name="Normal 3 3 8 6 4 2 2" xfId="0"/>
    <cellStyle name="Normal 3 3 8 6 4 3" xfId="0"/>
    <cellStyle name="Normal 3 3 8 6 5" xfId="0"/>
    <cellStyle name="Normal 3 3 8 6 5 2" xfId="0"/>
    <cellStyle name="Normal 3 3 8 6 6" xfId="0"/>
    <cellStyle name="Normal 3 3 8 7" xfId="0"/>
    <cellStyle name="Normal 3 3 8 7 2" xfId="0"/>
    <cellStyle name="Normal 3 3 8 7 2 2" xfId="0"/>
    <cellStyle name="Normal 3 3 8 7 2 2 2" xfId="0"/>
    <cellStyle name="Normal 3 3 8 7 2 3" xfId="0"/>
    <cellStyle name="Normal 3 3 8 7 3" xfId="0"/>
    <cellStyle name="Normal 3 3 8 7 3 2" xfId="0"/>
    <cellStyle name="Normal 3 3 8 7 4" xfId="0"/>
    <cellStyle name="Normal 3 3 8 8" xfId="0"/>
    <cellStyle name="Normal 3 3 8 8 2" xfId="0"/>
    <cellStyle name="Normal 3 3 8 8 2 2" xfId="0"/>
    <cellStyle name="Normal 3 3 8 8 2 2 2" xfId="0"/>
    <cellStyle name="Normal 3 3 8 8 2 3" xfId="0"/>
    <cellStyle name="Normal 3 3 8 8 3" xfId="0"/>
    <cellStyle name="Normal 3 3 8 8 3 2" xfId="0"/>
    <cellStyle name="Normal 3 3 8 8 4" xfId="0"/>
    <cellStyle name="Normal 3 3 8 9" xfId="0"/>
    <cellStyle name="Normal 3 3 8 9 2" xfId="0"/>
    <cellStyle name="Normal 3 3 8 9 2 2" xfId="0"/>
    <cellStyle name="Normal 3 3 8 9 2 2 2" xfId="0"/>
    <cellStyle name="Normal 3 3 8 9 2 3" xfId="0"/>
    <cellStyle name="Normal 3 3 8 9 3" xfId="0"/>
    <cellStyle name="Normal 3 3 8 9 3 2" xfId="0"/>
    <cellStyle name="Normal 3 3 8 9 4" xfId="0"/>
    <cellStyle name="Normal 3 3 9" xfId="0"/>
    <cellStyle name="Normal 3 3 9 10" xfId="0"/>
    <cellStyle name="Normal 3 3 9 10 2" xfId="0"/>
    <cellStyle name="Normal 3 3 9 11" xfId="0"/>
    <cellStyle name="Normal 3 3 9 11 2" xfId="0"/>
    <cellStyle name="Normal 3 3 9 12" xfId="0"/>
    <cellStyle name="Normal 3 3 9 2" xfId="0"/>
    <cellStyle name="Normal 3 3 9 2 2" xfId="0"/>
    <cellStyle name="Normal 3 3 9 2 2 2" xfId="0"/>
    <cellStyle name="Normal 3 3 9 2 2 2 2" xfId="0"/>
    <cellStyle name="Normal 3 3 9 2 2 2 2 2" xfId="0"/>
    <cellStyle name="Normal 3 3 9 2 2 2 2 2 2" xfId="0"/>
    <cellStyle name="Normal 3 3 9 2 2 2 2 3" xfId="0"/>
    <cellStyle name="Normal 3 3 9 2 2 2 3" xfId="0"/>
    <cellStyle name="Normal 3 3 9 2 2 2 3 2" xfId="0"/>
    <cellStyle name="Normal 3 3 9 2 2 2 4" xfId="0"/>
    <cellStyle name="Normal 3 3 9 2 2 3" xfId="0"/>
    <cellStyle name="Normal 3 3 9 2 2 3 2" xfId="0"/>
    <cellStyle name="Normal 3 3 9 2 2 3 2 2" xfId="0"/>
    <cellStyle name="Normal 3 3 9 2 2 3 2 2 2" xfId="0"/>
    <cellStyle name="Normal 3 3 9 2 2 3 2 3" xfId="0"/>
    <cellStyle name="Normal 3 3 9 2 2 3 3" xfId="0"/>
    <cellStyle name="Normal 3 3 9 2 2 3 3 2" xfId="0"/>
    <cellStyle name="Normal 3 3 9 2 2 3 4" xfId="0"/>
    <cellStyle name="Normal 3 3 9 2 2 4" xfId="0"/>
    <cellStyle name="Normal 3 3 9 2 2 4 2" xfId="0"/>
    <cellStyle name="Normal 3 3 9 2 2 4 2 2" xfId="0"/>
    <cellStyle name="Normal 3 3 9 2 2 4 3" xfId="0"/>
    <cellStyle name="Normal 3 3 9 2 2 5" xfId="0"/>
    <cellStyle name="Normal 3 3 9 2 2 5 2" xfId="0"/>
    <cellStyle name="Normal 3 3 9 2 2 6" xfId="0"/>
    <cellStyle name="Normal 3 3 9 2 3" xfId="0"/>
    <cellStyle name="Normal 3 3 9 2 3 2" xfId="0"/>
    <cellStyle name="Normal 3 3 9 2 3 2 2" xfId="0"/>
    <cellStyle name="Normal 3 3 9 2 3 2 2 2" xfId="0"/>
    <cellStyle name="Normal 3 3 9 2 3 2 3" xfId="0"/>
    <cellStyle name="Normal 3 3 9 2 3 3" xfId="0"/>
    <cellStyle name="Normal 3 3 9 2 3 3 2" xfId="0"/>
    <cellStyle name="Normal 3 3 9 2 3 4" xfId="0"/>
    <cellStyle name="Normal 3 3 9 2 4" xfId="0"/>
    <cellStyle name="Normal 3 3 9 2 4 2" xfId="0"/>
    <cellStyle name="Normal 3 3 9 2 4 2 2" xfId="0"/>
    <cellStyle name="Normal 3 3 9 2 4 2 2 2" xfId="0"/>
    <cellStyle name="Normal 3 3 9 2 4 2 3" xfId="0"/>
    <cellStyle name="Normal 3 3 9 2 4 3" xfId="0"/>
    <cellStyle name="Normal 3 3 9 2 4 3 2" xfId="0"/>
    <cellStyle name="Normal 3 3 9 2 4 4" xfId="0"/>
    <cellStyle name="Normal 3 3 9 2 5" xfId="0"/>
    <cellStyle name="Normal 3 3 9 2 5 2" xfId="0"/>
    <cellStyle name="Normal 3 3 9 2 5 2 2" xfId="0"/>
    <cellStyle name="Normal 3 3 9 2 5 2 2 2" xfId="0"/>
    <cellStyle name="Normal 3 3 9 2 5 2 3" xfId="0"/>
    <cellStyle name="Normal 3 3 9 2 5 3" xfId="0"/>
    <cellStyle name="Normal 3 3 9 2 5 3 2" xfId="0"/>
    <cellStyle name="Normal 3 3 9 2 5 4" xfId="0"/>
    <cellStyle name="Normal 3 3 9 2 6" xfId="0"/>
    <cellStyle name="Normal 3 3 9 2 6 2" xfId="0"/>
    <cellStyle name="Normal 3 3 9 2 6 2 2" xfId="0"/>
    <cellStyle name="Normal 3 3 9 2 6 3" xfId="0"/>
    <cellStyle name="Normal 3 3 9 2 7" xfId="0"/>
    <cellStyle name="Normal 3 3 9 2 7 2" xfId="0"/>
    <cellStyle name="Normal 3 3 9 2 8" xfId="0"/>
    <cellStyle name="Normal 3 3 9 3" xfId="0"/>
    <cellStyle name="Normal 3 3 9 3 2" xfId="0"/>
    <cellStyle name="Normal 3 3 9 3 2 2" xfId="0"/>
    <cellStyle name="Normal 3 3 9 3 2 2 2" xfId="0"/>
    <cellStyle name="Normal 3 3 9 3 2 2 2 2" xfId="0"/>
    <cellStyle name="Normal 3 3 9 3 2 2 2 2 2" xfId="0"/>
    <cellStyle name="Normal 3 3 9 3 2 2 2 3" xfId="0"/>
    <cellStyle name="Normal 3 3 9 3 2 2 3" xfId="0"/>
    <cellStyle name="Normal 3 3 9 3 2 2 3 2" xfId="0"/>
    <cellStyle name="Normal 3 3 9 3 2 2 4" xfId="0"/>
    <cellStyle name="Normal 3 3 9 3 2 3" xfId="0"/>
    <cellStyle name="Normal 3 3 9 3 2 3 2" xfId="0"/>
    <cellStyle name="Normal 3 3 9 3 2 3 2 2" xfId="0"/>
    <cellStyle name="Normal 3 3 9 3 2 3 2 2 2" xfId="0"/>
    <cellStyle name="Normal 3 3 9 3 2 3 2 3" xfId="0"/>
    <cellStyle name="Normal 3 3 9 3 2 3 3" xfId="0"/>
    <cellStyle name="Normal 3 3 9 3 2 3 3 2" xfId="0"/>
    <cellStyle name="Normal 3 3 9 3 2 3 4" xfId="0"/>
    <cellStyle name="Normal 3 3 9 3 2 4" xfId="0"/>
    <cellStyle name="Normal 3 3 9 3 2 4 2" xfId="0"/>
    <cellStyle name="Normal 3 3 9 3 2 4 2 2" xfId="0"/>
    <cellStyle name="Normal 3 3 9 3 2 4 3" xfId="0"/>
    <cellStyle name="Normal 3 3 9 3 2 5" xfId="0"/>
    <cellStyle name="Normal 3 3 9 3 2 5 2" xfId="0"/>
    <cellStyle name="Normal 3 3 9 3 2 6" xfId="0"/>
    <cellStyle name="Normal 3 3 9 3 3" xfId="0"/>
    <cellStyle name="Normal 3 3 9 3 3 2" xfId="0"/>
    <cellStyle name="Normal 3 3 9 3 3 2 2" xfId="0"/>
    <cellStyle name="Normal 3 3 9 3 3 2 2 2" xfId="0"/>
    <cellStyle name="Normal 3 3 9 3 3 2 3" xfId="0"/>
    <cellStyle name="Normal 3 3 9 3 3 3" xfId="0"/>
    <cellStyle name="Normal 3 3 9 3 3 3 2" xfId="0"/>
    <cellStyle name="Normal 3 3 9 3 3 4" xfId="0"/>
    <cellStyle name="Normal 3 3 9 3 4" xfId="0"/>
    <cellStyle name="Normal 3 3 9 3 4 2" xfId="0"/>
    <cellStyle name="Normal 3 3 9 3 4 2 2" xfId="0"/>
    <cellStyle name="Normal 3 3 9 3 4 2 2 2" xfId="0"/>
    <cellStyle name="Normal 3 3 9 3 4 2 3" xfId="0"/>
    <cellStyle name="Normal 3 3 9 3 4 3" xfId="0"/>
    <cellStyle name="Normal 3 3 9 3 4 3 2" xfId="0"/>
    <cellStyle name="Normal 3 3 9 3 4 4" xfId="0"/>
    <cellStyle name="Normal 3 3 9 3 5" xfId="0"/>
    <cellStyle name="Normal 3 3 9 3 5 2" xfId="0"/>
    <cellStyle name="Normal 3 3 9 3 5 2 2" xfId="0"/>
    <cellStyle name="Normal 3 3 9 3 5 2 2 2" xfId="0"/>
    <cellStyle name="Normal 3 3 9 3 5 2 3" xfId="0"/>
    <cellStyle name="Normal 3 3 9 3 5 3" xfId="0"/>
    <cellStyle name="Normal 3 3 9 3 5 3 2" xfId="0"/>
    <cellStyle name="Normal 3 3 9 3 5 4" xfId="0"/>
    <cellStyle name="Normal 3 3 9 3 6" xfId="0"/>
    <cellStyle name="Normal 3 3 9 3 6 2" xfId="0"/>
    <cellStyle name="Normal 3 3 9 3 6 2 2" xfId="0"/>
    <cellStyle name="Normal 3 3 9 3 6 3" xfId="0"/>
    <cellStyle name="Normal 3 3 9 3 7" xfId="0"/>
    <cellStyle name="Normal 3 3 9 3 7 2" xfId="0"/>
    <cellStyle name="Normal 3 3 9 3 8" xfId="0"/>
    <cellStyle name="Normal 3 3 9 4" xfId="0"/>
    <cellStyle name="Normal 3 3 9 4 2" xfId="0"/>
    <cellStyle name="Normal 3 3 9 4 2 2" xfId="0"/>
    <cellStyle name="Normal 3 3 9 4 2 2 2" xfId="0"/>
    <cellStyle name="Normal 3 3 9 4 2 2 2 2" xfId="0"/>
    <cellStyle name="Normal 3 3 9 4 2 2 3" xfId="0"/>
    <cellStyle name="Normal 3 3 9 4 2 3" xfId="0"/>
    <cellStyle name="Normal 3 3 9 4 2 3 2" xfId="0"/>
    <cellStyle name="Normal 3 3 9 4 2 4" xfId="0"/>
    <cellStyle name="Normal 3 3 9 4 3" xfId="0"/>
    <cellStyle name="Normal 3 3 9 4 3 2" xfId="0"/>
    <cellStyle name="Normal 3 3 9 4 3 2 2" xfId="0"/>
    <cellStyle name="Normal 3 3 9 4 3 2 2 2" xfId="0"/>
    <cellStyle name="Normal 3 3 9 4 3 2 3" xfId="0"/>
    <cellStyle name="Normal 3 3 9 4 3 3" xfId="0"/>
    <cellStyle name="Normal 3 3 9 4 3 3 2" xfId="0"/>
    <cellStyle name="Normal 3 3 9 4 3 4" xfId="0"/>
    <cellStyle name="Normal 3 3 9 4 4" xfId="0"/>
    <cellStyle name="Normal 3 3 9 4 4 2" xfId="0"/>
    <cellStyle name="Normal 3 3 9 4 4 2 2" xfId="0"/>
    <cellStyle name="Normal 3 3 9 4 4 3" xfId="0"/>
    <cellStyle name="Normal 3 3 9 4 5" xfId="0"/>
    <cellStyle name="Normal 3 3 9 4 5 2" xfId="0"/>
    <cellStyle name="Normal 3 3 9 4 6" xfId="0"/>
    <cellStyle name="Normal 3 3 9 5" xfId="0"/>
    <cellStyle name="Normal 3 3 9 5 2" xfId="0"/>
    <cellStyle name="Normal 3 3 9 5 2 2" xfId="0"/>
    <cellStyle name="Normal 3 3 9 5 2 2 2" xfId="0"/>
    <cellStyle name="Normal 3 3 9 5 2 2 2 2" xfId="0"/>
    <cellStyle name="Normal 3 3 9 5 2 2 3" xfId="0"/>
    <cellStyle name="Normal 3 3 9 5 2 3" xfId="0"/>
    <cellStyle name="Normal 3 3 9 5 2 3 2" xfId="0"/>
    <cellStyle name="Normal 3 3 9 5 2 4" xfId="0"/>
    <cellStyle name="Normal 3 3 9 5 3" xfId="0"/>
    <cellStyle name="Normal 3 3 9 5 3 2" xfId="0"/>
    <cellStyle name="Normal 3 3 9 5 3 2 2" xfId="0"/>
    <cellStyle name="Normal 3 3 9 5 3 2 2 2" xfId="0"/>
    <cellStyle name="Normal 3 3 9 5 3 2 3" xfId="0"/>
    <cellStyle name="Normal 3 3 9 5 3 3" xfId="0"/>
    <cellStyle name="Normal 3 3 9 5 3 3 2" xfId="0"/>
    <cellStyle name="Normal 3 3 9 5 3 4" xfId="0"/>
    <cellStyle name="Normal 3 3 9 5 4" xfId="0"/>
    <cellStyle name="Normal 3 3 9 5 4 2" xfId="0"/>
    <cellStyle name="Normal 3 3 9 5 4 2 2" xfId="0"/>
    <cellStyle name="Normal 3 3 9 5 4 3" xfId="0"/>
    <cellStyle name="Normal 3 3 9 5 5" xfId="0"/>
    <cellStyle name="Normal 3 3 9 5 5 2" xfId="0"/>
    <cellStyle name="Normal 3 3 9 5 6" xfId="0"/>
    <cellStyle name="Normal 3 3 9 6" xfId="0"/>
    <cellStyle name="Normal 3 3 9 6 2" xfId="0"/>
    <cellStyle name="Normal 3 3 9 6 2 2" xfId="0"/>
    <cellStyle name="Normal 3 3 9 6 2 2 2" xfId="0"/>
    <cellStyle name="Normal 3 3 9 6 2 3" xfId="0"/>
    <cellStyle name="Normal 3 3 9 6 3" xfId="0"/>
    <cellStyle name="Normal 3 3 9 6 3 2" xfId="0"/>
    <cellStyle name="Normal 3 3 9 6 4" xfId="0"/>
    <cellStyle name="Normal 3 3 9 7" xfId="0"/>
    <cellStyle name="Normal 3 3 9 7 2" xfId="0"/>
    <cellStyle name="Normal 3 3 9 7 2 2" xfId="0"/>
    <cellStyle name="Normal 3 3 9 7 2 2 2" xfId="0"/>
    <cellStyle name="Normal 3 3 9 7 2 3" xfId="0"/>
    <cellStyle name="Normal 3 3 9 7 3" xfId="0"/>
    <cellStyle name="Normal 3 3 9 7 3 2" xfId="0"/>
    <cellStyle name="Normal 3 3 9 7 4" xfId="0"/>
    <cellStyle name="Normal 3 3 9 8" xfId="0"/>
    <cellStyle name="Normal 3 3 9 8 2" xfId="0"/>
    <cellStyle name="Normal 3 3 9 8 2 2" xfId="0"/>
    <cellStyle name="Normal 3 3 9 8 2 2 2" xfId="0"/>
    <cellStyle name="Normal 3 3 9 8 2 3" xfId="0"/>
    <cellStyle name="Normal 3 3 9 8 3" xfId="0"/>
    <cellStyle name="Normal 3 3 9 8 3 2" xfId="0"/>
    <cellStyle name="Normal 3 3 9 8 4" xfId="0"/>
    <cellStyle name="Normal 3 3 9 9" xfId="0"/>
    <cellStyle name="Normal 3 3 9 9 2" xfId="0"/>
    <cellStyle name="Normal 3 3 9 9 2 2" xfId="0"/>
    <cellStyle name="Normal 3 3 9 9 3" xfId="0"/>
    <cellStyle name="Normal 3 30" xfId="0"/>
    <cellStyle name="Normal 3 31" xfId="0"/>
    <cellStyle name="Normal 3 32" xfId="0"/>
    <cellStyle name="Normal 3 4" xfId="0"/>
    <cellStyle name="Normal 3 4 10" xfId="0"/>
    <cellStyle name="Normal 3 4 10 2" xfId="0"/>
    <cellStyle name="Normal 3 4 10 2 2" xfId="0"/>
    <cellStyle name="Normal 3 4 10 2 2 2" xfId="0"/>
    <cellStyle name="Normal 3 4 10 2 2 2 2" xfId="0"/>
    <cellStyle name="Normal 3 4 10 2 2 2 2 2" xfId="0"/>
    <cellStyle name="Normal 3 4 10 2 2 2 3" xfId="0"/>
    <cellStyle name="Normal 3 4 10 2 2 3" xfId="0"/>
    <cellStyle name="Normal 3 4 10 2 2 3 2" xfId="0"/>
    <cellStyle name="Normal 3 4 10 2 2 4" xfId="0"/>
    <cellStyle name="Normal 3 4 10 2 3" xfId="0"/>
    <cellStyle name="Normal 3 4 10 2 3 2" xfId="0"/>
    <cellStyle name="Normal 3 4 10 2 3 2 2" xfId="0"/>
    <cellStyle name="Normal 3 4 10 2 3 2 2 2" xfId="0"/>
    <cellStyle name="Normal 3 4 10 2 3 2 3" xfId="0"/>
    <cellStyle name="Normal 3 4 10 2 3 3" xfId="0"/>
    <cellStyle name="Normal 3 4 10 2 3 3 2" xfId="0"/>
    <cellStyle name="Normal 3 4 10 2 3 4" xfId="0"/>
    <cellStyle name="Normal 3 4 10 2 4" xfId="0"/>
    <cellStyle name="Normal 3 4 10 2 4 2" xfId="0"/>
    <cellStyle name="Normal 3 4 10 2 4 2 2" xfId="0"/>
    <cellStyle name="Normal 3 4 10 2 4 3" xfId="0"/>
    <cellStyle name="Normal 3 4 10 2 5" xfId="0"/>
    <cellStyle name="Normal 3 4 10 2 5 2" xfId="0"/>
    <cellStyle name="Normal 3 4 10 2 6" xfId="0"/>
    <cellStyle name="Normal 3 4 10 3" xfId="0"/>
    <cellStyle name="Normal 3 4 10 3 2" xfId="0"/>
    <cellStyle name="Normal 3 4 10 3 2 2" xfId="0"/>
    <cellStyle name="Normal 3 4 10 3 2 2 2" xfId="0"/>
    <cellStyle name="Normal 3 4 10 3 2 3" xfId="0"/>
    <cellStyle name="Normal 3 4 10 3 3" xfId="0"/>
    <cellStyle name="Normal 3 4 10 3 3 2" xfId="0"/>
    <cellStyle name="Normal 3 4 10 3 4" xfId="0"/>
    <cellStyle name="Normal 3 4 10 4" xfId="0"/>
    <cellStyle name="Normal 3 4 10 4 2" xfId="0"/>
    <cellStyle name="Normal 3 4 10 4 2 2" xfId="0"/>
    <cellStyle name="Normal 3 4 10 4 2 2 2" xfId="0"/>
    <cellStyle name="Normal 3 4 10 4 2 3" xfId="0"/>
    <cellStyle name="Normal 3 4 10 4 3" xfId="0"/>
    <cellStyle name="Normal 3 4 10 4 3 2" xfId="0"/>
    <cellStyle name="Normal 3 4 10 4 4" xfId="0"/>
    <cellStyle name="Normal 3 4 10 5" xfId="0"/>
    <cellStyle name="Normal 3 4 10 5 2" xfId="0"/>
    <cellStyle name="Normal 3 4 10 5 2 2" xfId="0"/>
    <cellStyle name="Normal 3 4 10 5 2 2 2" xfId="0"/>
    <cellStyle name="Normal 3 4 10 5 2 3" xfId="0"/>
    <cellStyle name="Normal 3 4 10 5 3" xfId="0"/>
    <cellStyle name="Normal 3 4 10 5 3 2" xfId="0"/>
    <cellStyle name="Normal 3 4 10 5 4" xfId="0"/>
    <cellStyle name="Normal 3 4 10 6" xfId="0"/>
    <cellStyle name="Normal 3 4 10 6 2" xfId="0"/>
    <cellStyle name="Normal 3 4 10 6 2 2" xfId="0"/>
    <cellStyle name="Normal 3 4 10 6 3" xfId="0"/>
    <cellStyle name="Normal 3 4 10 7" xfId="0"/>
    <cellStyle name="Normal 3 4 10 7 2" xfId="0"/>
    <cellStyle name="Normal 3 4 10 8" xfId="0"/>
    <cellStyle name="Normal 3 4 11" xfId="0"/>
    <cellStyle name="Normal 3 4 11 2" xfId="0"/>
    <cellStyle name="Normal 3 4 11 2 2" xfId="0"/>
    <cellStyle name="Normal 3 4 11 2 2 2" xfId="0"/>
    <cellStyle name="Normal 3 4 11 2 2 2 2" xfId="0"/>
    <cellStyle name="Normal 3 4 11 2 2 3" xfId="0"/>
    <cellStyle name="Normal 3 4 11 2 3" xfId="0"/>
    <cellStyle name="Normal 3 4 11 2 3 2" xfId="0"/>
    <cellStyle name="Normal 3 4 11 2 4" xfId="0"/>
    <cellStyle name="Normal 3 4 11 3" xfId="0"/>
    <cellStyle name="Normal 3 4 11 3 2" xfId="0"/>
    <cellStyle name="Normal 3 4 11 3 2 2" xfId="0"/>
    <cellStyle name="Normal 3 4 11 3 2 2 2" xfId="0"/>
    <cellStyle name="Normal 3 4 11 3 2 3" xfId="0"/>
    <cellStyle name="Normal 3 4 11 3 3" xfId="0"/>
    <cellStyle name="Normal 3 4 11 3 3 2" xfId="0"/>
    <cellStyle name="Normal 3 4 11 3 4" xfId="0"/>
    <cellStyle name="Normal 3 4 11 4" xfId="0"/>
    <cellStyle name="Normal 3 4 11 4 2" xfId="0"/>
    <cellStyle name="Normal 3 4 11 4 2 2" xfId="0"/>
    <cellStyle name="Normal 3 4 11 4 3" xfId="0"/>
    <cellStyle name="Normal 3 4 11 5" xfId="0"/>
    <cellStyle name="Normal 3 4 11 5 2" xfId="0"/>
    <cellStyle name="Normal 3 4 11 6" xfId="0"/>
    <cellStyle name="Normal 3 4 12" xfId="0"/>
    <cellStyle name="Normal 3 4 12 2" xfId="0"/>
    <cellStyle name="Normal 3 4 12 2 2" xfId="0"/>
    <cellStyle name="Normal 3 4 12 2 2 2" xfId="0"/>
    <cellStyle name="Normal 3 4 12 2 2 2 2" xfId="0"/>
    <cellStyle name="Normal 3 4 12 2 2 3" xfId="0"/>
    <cellStyle name="Normal 3 4 12 2 3" xfId="0"/>
    <cellStyle name="Normal 3 4 12 2 3 2" xfId="0"/>
    <cellStyle name="Normal 3 4 12 2 4" xfId="0"/>
    <cellStyle name="Normal 3 4 12 3" xfId="0"/>
    <cellStyle name="Normal 3 4 12 3 2" xfId="0"/>
    <cellStyle name="Normal 3 4 12 3 2 2" xfId="0"/>
    <cellStyle name="Normal 3 4 12 3 2 2 2" xfId="0"/>
    <cellStyle name="Normal 3 4 12 3 2 3" xfId="0"/>
    <cellStyle name="Normal 3 4 12 3 3" xfId="0"/>
    <cellStyle name="Normal 3 4 12 3 3 2" xfId="0"/>
    <cellStyle name="Normal 3 4 12 3 4" xfId="0"/>
    <cellStyle name="Normal 3 4 12 4" xfId="0"/>
    <cellStyle name="Normal 3 4 12 4 2" xfId="0"/>
    <cellStyle name="Normal 3 4 12 4 2 2" xfId="0"/>
    <cellStyle name="Normal 3 4 12 4 3" xfId="0"/>
    <cellStyle name="Normal 3 4 12 5" xfId="0"/>
    <cellStyle name="Normal 3 4 12 5 2" xfId="0"/>
    <cellStyle name="Normal 3 4 12 6" xfId="0"/>
    <cellStyle name="Normal 3 4 13" xfId="0"/>
    <cellStyle name="Normal 3 4 13 2" xfId="0"/>
    <cellStyle name="Normal 3 4 13 2 2" xfId="0"/>
    <cellStyle name="Normal 3 4 13 2 2 2" xfId="0"/>
    <cellStyle name="Normal 3 4 13 2 3" xfId="0"/>
    <cellStyle name="Normal 3 4 13 3" xfId="0"/>
    <cellStyle name="Normal 3 4 13 3 2" xfId="0"/>
    <cellStyle name="Normal 3 4 13 4" xfId="0"/>
    <cellStyle name="Normal 3 4 14" xfId="0"/>
    <cellStyle name="Normal 3 4 14 2" xfId="0"/>
    <cellStyle name="Normal 3 4 14 2 2" xfId="0"/>
    <cellStyle name="Normal 3 4 14 2 2 2" xfId="0"/>
    <cellStyle name="Normal 3 4 14 2 3" xfId="0"/>
    <cellStyle name="Normal 3 4 14 3" xfId="0"/>
    <cellStyle name="Normal 3 4 14 3 2" xfId="0"/>
    <cellStyle name="Normal 3 4 14 4" xfId="0"/>
    <cellStyle name="Normal 3 4 15" xfId="0"/>
    <cellStyle name="Normal 3 4 15 2" xfId="0"/>
    <cellStyle name="Normal 3 4 15 2 2" xfId="0"/>
    <cellStyle name="Normal 3 4 15 2 2 2" xfId="0"/>
    <cellStyle name="Normal 3 4 15 2 3" xfId="0"/>
    <cellStyle name="Normal 3 4 15 3" xfId="0"/>
    <cellStyle name="Normal 3 4 15 3 2" xfId="0"/>
    <cellStyle name="Normal 3 4 15 4" xfId="0"/>
    <cellStyle name="Normal 3 4 16" xfId="0"/>
    <cellStyle name="Normal 3 4 16 2" xfId="0"/>
    <cellStyle name="Normal 3 4 16 2 2" xfId="0"/>
    <cellStyle name="Normal 3 4 16 3" xfId="0"/>
    <cellStyle name="Normal 3 4 17" xfId="0"/>
    <cellStyle name="Normal 3 4 17 2" xfId="0"/>
    <cellStyle name="Normal 3 4 18" xfId="0"/>
    <cellStyle name="Normal 3 4 18 2" xfId="0"/>
    <cellStyle name="Normal 3 4 19" xfId="0"/>
    <cellStyle name="Normal 3 4 19 2" xfId="0"/>
    <cellStyle name="Normal 3 4 2" xfId="0"/>
    <cellStyle name="Normal 3 4 2 10" xfId="0"/>
    <cellStyle name="Normal 3 4 2 10 2" xfId="0"/>
    <cellStyle name="Normal 3 4 2 10 2 2" xfId="0"/>
    <cellStyle name="Normal 3 4 2 10 2 2 2" xfId="0"/>
    <cellStyle name="Normal 3 4 2 10 2 3" xfId="0"/>
    <cellStyle name="Normal 3 4 2 10 3" xfId="0"/>
    <cellStyle name="Normal 3 4 2 10 3 2" xfId="0"/>
    <cellStyle name="Normal 3 4 2 10 4" xfId="0"/>
    <cellStyle name="Normal 3 4 2 11" xfId="0"/>
    <cellStyle name="Normal 3 4 2 11 2" xfId="0"/>
    <cellStyle name="Normal 3 4 2 11 2 2" xfId="0"/>
    <cellStyle name="Normal 3 4 2 11 2 2 2" xfId="0"/>
    <cellStyle name="Normal 3 4 2 11 2 3" xfId="0"/>
    <cellStyle name="Normal 3 4 2 11 3" xfId="0"/>
    <cellStyle name="Normal 3 4 2 11 3 2" xfId="0"/>
    <cellStyle name="Normal 3 4 2 11 4" xfId="0"/>
    <cellStyle name="Normal 3 4 2 12" xfId="0"/>
    <cellStyle name="Normal 3 4 2 12 2" xfId="0"/>
    <cellStyle name="Normal 3 4 2 12 2 2" xfId="0"/>
    <cellStyle name="Normal 3 4 2 12 2 2 2" xfId="0"/>
    <cellStyle name="Normal 3 4 2 12 2 3" xfId="0"/>
    <cellStyle name="Normal 3 4 2 12 3" xfId="0"/>
    <cellStyle name="Normal 3 4 2 12 3 2" xfId="0"/>
    <cellStyle name="Normal 3 4 2 12 4" xfId="0"/>
    <cellStyle name="Normal 3 4 2 13" xfId="0"/>
    <cellStyle name="Normal 3 4 2 13 2" xfId="0"/>
    <cellStyle name="Normal 3 4 2 13 2 2" xfId="0"/>
    <cellStyle name="Normal 3 4 2 13 3" xfId="0"/>
    <cellStyle name="Normal 3 4 2 14" xfId="0"/>
    <cellStyle name="Normal 3 4 2 14 2" xfId="0"/>
    <cellStyle name="Normal 3 4 2 15" xfId="0"/>
    <cellStyle name="Normal 3 4 2 15 2" xfId="0"/>
    <cellStyle name="Normal 3 4 2 16" xfId="0"/>
    <cellStyle name="Normal 3 4 2 16 2" xfId="0"/>
    <cellStyle name="Normal 3 4 2 17" xfId="0"/>
    <cellStyle name="Normal 3 4 2 2" xfId="0"/>
    <cellStyle name="Normal 3 4 2 2 10" xfId="0"/>
    <cellStyle name="Normal 3 4 2 2 10 2" xfId="0"/>
    <cellStyle name="Normal 3 4 2 2 10 2 2" xfId="0"/>
    <cellStyle name="Normal 3 4 2 2 10 3" xfId="0"/>
    <cellStyle name="Normal 3 4 2 2 11" xfId="0"/>
    <cellStyle name="Normal 3 4 2 2 11 2" xfId="0"/>
    <cellStyle name="Normal 3 4 2 2 12" xfId="0"/>
    <cellStyle name="Normal 3 4 2 2 12 2" xfId="0"/>
    <cellStyle name="Normal 3 4 2 2 13" xfId="0"/>
    <cellStyle name="Normal 3 4 2 2 13 2" xfId="0"/>
    <cellStyle name="Normal 3 4 2 2 14" xfId="0"/>
    <cellStyle name="Normal 3 4 2 2 2" xfId="0"/>
    <cellStyle name="Normal 3 4 2 2 2 10" xfId="0"/>
    <cellStyle name="Normal 3 4 2 2 2 2" xfId="0"/>
    <cellStyle name="Normal 3 4 2 2 2 2 2" xfId="0"/>
    <cellStyle name="Normal 3 4 2 2 2 2 2 2" xfId="0"/>
    <cellStyle name="Normal 3 4 2 2 2 2 2 2 2" xfId="0"/>
    <cellStyle name="Normal 3 4 2 2 2 2 2 2 2 2" xfId="0"/>
    <cellStyle name="Normal 3 4 2 2 2 2 2 2 2 2 2" xfId="0"/>
    <cellStyle name="Normal 3 4 2 2 2 2 2 2 2 3" xfId="0"/>
    <cellStyle name="Normal 3 4 2 2 2 2 2 2 3" xfId="0"/>
    <cellStyle name="Normal 3 4 2 2 2 2 2 2 3 2" xfId="0"/>
    <cellStyle name="Normal 3 4 2 2 2 2 2 2 4" xfId="0"/>
    <cellStyle name="Normal 3 4 2 2 2 2 2 3" xfId="0"/>
    <cellStyle name="Normal 3 4 2 2 2 2 2 3 2" xfId="0"/>
    <cellStyle name="Normal 3 4 2 2 2 2 2 3 2 2" xfId="0"/>
    <cellStyle name="Normal 3 4 2 2 2 2 2 3 2 2 2" xfId="0"/>
    <cellStyle name="Normal 3 4 2 2 2 2 2 3 2 3" xfId="0"/>
    <cellStyle name="Normal 3 4 2 2 2 2 2 3 3" xfId="0"/>
    <cellStyle name="Normal 3 4 2 2 2 2 2 3 3 2" xfId="0"/>
    <cellStyle name="Normal 3 4 2 2 2 2 2 3 4" xfId="0"/>
    <cellStyle name="Normal 3 4 2 2 2 2 2 4" xfId="0"/>
    <cellStyle name="Normal 3 4 2 2 2 2 2 4 2" xfId="0"/>
    <cellStyle name="Normal 3 4 2 2 2 2 2 4 2 2" xfId="0"/>
    <cellStyle name="Normal 3 4 2 2 2 2 2 4 3" xfId="0"/>
    <cellStyle name="Normal 3 4 2 2 2 2 2 5" xfId="0"/>
    <cellStyle name="Normal 3 4 2 2 2 2 2 5 2" xfId="0"/>
    <cellStyle name="Normal 3 4 2 2 2 2 2 6" xfId="0"/>
    <cellStyle name="Normal 3 4 2 2 2 2 3" xfId="0"/>
    <cellStyle name="Normal 3 4 2 2 2 2 3 2" xfId="0"/>
    <cellStyle name="Normal 3 4 2 2 2 2 3 2 2" xfId="0"/>
    <cellStyle name="Normal 3 4 2 2 2 2 3 2 2 2" xfId="0"/>
    <cellStyle name="Normal 3 4 2 2 2 2 3 2 3" xfId="0"/>
    <cellStyle name="Normal 3 4 2 2 2 2 3 3" xfId="0"/>
    <cellStyle name="Normal 3 4 2 2 2 2 3 3 2" xfId="0"/>
    <cellStyle name="Normal 3 4 2 2 2 2 3 4" xfId="0"/>
    <cellStyle name="Normal 3 4 2 2 2 2 4" xfId="0"/>
    <cellStyle name="Normal 3 4 2 2 2 2 4 2" xfId="0"/>
    <cellStyle name="Normal 3 4 2 2 2 2 4 2 2" xfId="0"/>
    <cellStyle name="Normal 3 4 2 2 2 2 4 2 2 2" xfId="0"/>
    <cellStyle name="Normal 3 4 2 2 2 2 4 2 3" xfId="0"/>
    <cellStyle name="Normal 3 4 2 2 2 2 4 3" xfId="0"/>
    <cellStyle name="Normal 3 4 2 2 2 2 4 3 2" xfId="0"/>
    <cellStyle name="Normal 3 4 2 2 2 2 4 4" xfId="0"/>
    <cellStyle name="Normal 3 4 2 2 2 2 5" xfId="0"/>
    <cellStyle name="Normal 3 4 2 2 2 2 5 2" xfId="0"/>
    <cellStyle name="Normal 3 4 2 2 2 2 5 2 2" xfId="0"/>
    <cellStyle name="Normal 3 4 2 2 2 2 5 2 2 2" xfId="0"/>
    <cellStyle name="Normal 3 4 2 2 2 2 5 2 3" xfId="0"/>
    <cellStyle name="Normal 3 4 2 2 2 2 5 3" xfId="0"/>
    <cellStyle name="Normal 3 4 2 2 2 2 5 3 2" xfId="0"/>
    <cellStyle name="Normal 3 4 2 2 2 2 5 4" xfId="0"/>
    <cellStyle name="Normal 3 4 2 2 2 2 6" xfId="0"/>
    <cellStyle name="Normal 3 4 2 2 2 2 6 2" xfId="0"/>
    <cellStyle name="Normal 3 4 2 2 2 2 6 2 2" xfId="0"/>
    <cellStyle name="Normal 3 4 2 2 2 2 6 3" xfId="0"/>
    <cellStyle name="Normal 3 4 2 2 2 2 7" xfId="0"/>
    <cellStyle name="Normal 3 4 2 2 2 2 7 2" xfId="0"/>
    <cellStyle name="Normal 3 4 2 2 2 2 8" xfId="0"/>
    <cellStyle name="Normal 3 4 2 2 2 3" xfId="0"/>
    <cellStyle name="Normal 3 4 2 2 2 3 2" xfId="0"/>
    <cellStyle name="Normal 3 4 2 2 2 3 2 2" xfId="0"/>
    <cellStyle name="Normal 3 4 2 2 2 3 2 2 2" xfId="0"/>
    <cellStyle name="Normal 3 4 2 2 2 3 2 2 2 2" xfId="0"/>
    <cellStyle name="Normal 3 4 2 2 2 3 2 2 3" xfId="0"/>
    <cellStyle name="Normal 3 4 2 2 2 3 2 3" xfId="0"/>
    <cellStyle name="Normal 3 4 2 2 2 3 2 3 2" xfId="0"/>
    <cellStyle name="Normal 3 4 2 2 2 3 2 4" xfId="0"/>
    <cellStyle name="Normal 3 4 2 2 2 3 3" xfId="0"/>
    <cellStyle name="Normal 3 4 2 2 2 3 3 2" xfId="0"/>
    <cellStyle name="Normal 3 4 2 2 2 3 3 2 2" xfId="0"/>
    <cellStyle name="Normal 3 4 2 2 2 3 3 2 2 2" xfId="0"/>
    <cellStyle name="Normal 3 4 2 2 2 3 3 2 3" xfId="0"/>
    <cellStyle name="Normal 3 4 2 2 2 3 3 3" xfId="0"/>
    <cellStyle name="Normal 3 4 2 2 2 3 3 3 2" xfId="0"/>
    <cellStyle name="Normal 3 4 2 2 2 3 3 4" xfId="0"/>
    <cellStyle name="Normal 3 4 2 2 2 3 4" xfId="0"/>
    <cellStyle name="Normal 3 4 2 2 2 3 4 2" xfId="0"/>
    <cellStyle name="Normal 3 4 2 2 2 3 4 2 2" xfId="0"/>
    <cellStyle name="Normal 3 4 2 2 2 3 4 3" xfId="0"/>
    <cellStyle name="Normal 3 4 2 2 2 3 5" xfId="0"/>
    <cellStyle name="Normal 3 4 2 2 2 3 5 2" xfId="0"/>
    <cellStyle name="Normal 3 4 2 2 2 3 6" xfId="0"/>
    <cellStyle name="Normal 3 4 2 2 2 4" xfId="0"/>
    <cellStyle name="Normal 3 4 2 2 2 4 2" xfId="0"/>
    <cellStyle name="Normal 3 4 2 2 2 4 2 2" xfId="0"/>
    <cellStyle name="Normal 3 4 2 2 2 4 2 2 2" xfId="0"/>
    <cellStyle name="Normal 3 4 2 2 2 4 2 2 2 2" xfId="0"/>
    <cellStyle name="Normal 3 4 2 2 2 4 2 2 3" xfId="0"/>
    <cellStyle name="Normal 3 4 2 2 2 4 2 3" xfId="0"/>
    <cellStyle name="Normal 3 4 2 2 2 4 2 3 2" xfId="0"/>
    <cellStyle name="Normal 3 4 2 2 2 4 2 4" xfId="0"/>
    <cellStyle name="Normal 3 4 2 2 2 4 3" xfId="0"/>
    <cellStyle name="Normal 3 4 2 2 2 4 3 2" xfId="0"/>
    <cellStyle name="Normal 3 4 2 2 2 4 3 2 2" xfId="0"/>
    <cellStyle name="Normal 3 4 2 2 2 4 3 2 2 2" xfId="0"/>
    <cellStyle name="Normal 3 4 2 2 2 4 3 2 3" xfId="0"/>
    <cellStyle name="Normal 3 4 2 2 2 4 3 3" xfId="0"/>
    <cellStyle name="Normal 3 4 2 2 2 4 3 3 2" xfId="0"/>
    <cellStyle name="Normal 3 4 2 2 2 4 3 4" xfId="0"/>
    <cellStyle name="Normal 3 4 2 2 2 4 4" xfId="0"/>
    <cellStyle name="Normal 3 4 2 2 2 4 4 2" xfId="0"/>
    <cellStyle name="Normal 3 4 2 2 2 4 4 2 2" xfId="0"/>
    <cellStyle name="Normal 3 4 2 2 2 4 4 3" xfId="0"/>
    <cellStyle name="Normal 3 4 2 2 2 4 5" xfId="0"/>
    <cellStyle name="Normal 3 4 2 2 2 4 5 2" xfId="0"/>
    <cellStyle name="Normal 3 4 2 2 2 4 6" xfId="0"/>
    <cellStyle name="Normal 3 4 2 2 2 5" xfId="0"/>
    <cellStyle name="Normal 3 4 2 2 2 5 2" xfId="0"/>
    <cellStyle name="Normal 3 4 2 2 2 5 2 2" xfId="0"/>
    <cellStyle name="Normal 3 4 2 2 2 5 2 2 2" xfId="0"/>
    <cellStyle name="Normal 3 4 2 2 2 5 2 3" xfId="0"/>
    <cellStyle name="Normal 3 4 2 2 2 5 3" xfId="0"/>
    <cellStyle name="Normal 3 4 2 2 2 5 3 2" xfId="0"/>
    <cellStyle name="Normal 3 4 2 2 2 5 4" xfId="0"/>
    <cellStyle name="Normal 3 4 2 2 2 6" xfId="0"/>
    <cellStyle name="Normal 3 4 2 2 2 6 2" xfId="0"/>
    <cellStyle name="Normal 3 4 2 2 2 6 2 2" xfId="0"/>
    <cellStyle name="Normal 3 4 2 2 2 6 2 2 2" xfId="0"/>
    <cellStyle name="Normal 3 4 2 2 2 6 2 3" xfId="0"/>
    <cellStyle name="Normal 3 4 2 2 2 6 3" xfId="0"/>
    <cellStyle name="Normal 3 4 2 2 2 6 3 2" xfId="0"/>
    <cellStyle name="Normal 3 4 2 2 2 6 4" xfId="0"/>
    <cellStyle name="Normal 3 4 2 2 2 7" xfId="0"/>
    <cellStyle name="Normal 3 4 2 2 2 7 2" xfId="0"/>
    <cellStyle name="Normal 3 4 2 2 2 7 2 2" xfId="0"/>
    <cellStyle name="Normal 3 4 2 2 2 7 2 2 2" xfId="0"/>
    <cellStyle name="Normal 3 4 2 2 2 7 2 3" xfId="0"/>
    <cellStyle name="Normal 3 4 2 2 2 7 3" xfId="0"/>
    <cellStyle name="Normal 3 4 2 2 2 7 3 2" xfId="0"/>
    <cellStyle name="Normal 3 4 2 2 2 7 4" xfId="0"/>
    <cellStyle name="Normal 3 4 2 2 2 8" xfId="0"/>
    <cellStyle name="Normal 3 4 2 2 2 8 2" xfId="0"/>
    <cellStyle name="Normal 3 4 2 2 2 8 2 2" xfId="0"/>
    <cellStyle name="Normal 3 4 2 2 2 8 3" xfId="0"/>
    <cellStyle name="Normal 3 4 2 2 2 9" xfId="0"/>
    <cellStyle name="Normal 3 4 2 2 2 9 2" xfId="0"/>
    <cellStyle name="Normal 3 4 2 2 3" xfId="0"/>
    <cellStyle name="Normal 3 4 2 2 3 10" xfId="0"/>
    <cellStyle name="Normal 3 4 2 2 3 2" xfId="0"/>
    <cellStyle name="Normal 3 4 2 2 3 2 2" xfId="0"/>
    <cellStyle name="Normal 3 4 2 2 3 2 2 2" xfId="0"/>
    <cellStyle name="Normal 3 4 2 2 3 2 2 2 2" xfId="0"/>
    <cellStyle name="Normal 3 4 2 2 3 2 2 2 2 2" xfId="0"/>
    <cellStyle name="Normal 3 4 2 2 3 2 2 2 2 2 2" xfId="0"/>
    <cellStyle name="Normal 3 4 2 2 3 2 2 2 2 3" xfId="0"/>
    <cellStyle name="Normal 3 4 2 2 3 2 2 2 3" xfId="0"/>
    <cellStyle name="Normal 3 4 2 2 3 2 2 2 3 2" xfId="0"/>
    <cellStyle name="Normal 3 4 2 2 3 2 2 2 4" xfId="0"/>
    <cellStyle name="Normal 3 4 2 2 3 2 2 3" xfId="0"/>
    <cellStyle name="Normal 3 4 2 2 3 2 2 3 2" xfId="0"/>
    <cellStyle name="Normal 3 4 2 2 3 2 2 3 2 2" xfId="0"/>
    <cellStyle name="Normal 3 4 2 2 3 2 2 3 2 2 2" xfId="0"/>
    <cellStyle name="Normal 3 4 2 2 3 2 2 3 2 3" xfId="0"/>
    <cellStyle name="Normal 3 4 2 2 3 2 2 3 3" xfId="0"/>
    <cellStyle name="Normal 3 4 2 2 3 2 2 3 3 2" xfId="0"/>
    <cellStyle name="Normal 3 4 2 2 3 2 2 3 4" xfId="0"/>
    <cellStyle name="Normal 3 4 2 2 3 2 2 4" xfId="0"/>
    <cellStyle name="Normal 3 4 2 2 3 2 2 4 2" xfId="0"/>
    <cellStyle name="Normal 3 4 2 2 3 2 2 4 2 2" xfId="0"/>
    <cellStyle name="Normal 3 4 2 2 3 2 2 4 3" xfId="0"/>
    <cellStyle name="Normal 3 4 2 2 3 2 2 5" xfId="0"/>
    <cellStyle name="Normal 3 4 2 2 3 2 2 5 2" xfId="0"/>
    <cellStyle name="Normal 3 4 2 2 3 2 2 6" xfId="0"/>
    <cellStyle name="Normal 3 4 2 2 3 2 3" xfId="0"/>
    <cellStyle name="Normal 3 4 2 2 3 2 3 2" xfId="0"/>
    <cellStyle name="Normal 3 4 2 2 3 2 3 2 2" xfId="0"/>
    <cellStyle name="Normal 3 4 2 2 3 2 3 2 2 2" xfId="0"/>
    <cellStyle name="Normal 3 4 2 2 3 2 3 2 3" xfId="0"/>
    <cellStyle name="Normal 3 4 2 2 3 2 3 3" xfId="0"/>
    <cellStyle name="Normal 3 4 2 2 3 2 3 3 2" xfId="0"/>
    <cellStyle name="Normal 3 4 2 2 3 2 3 4" xfId="0"/>
    <cellStyle name="Normal 3 4 2 2 3 2 4" xfId="0"/>
    <cellStyle name="Normal 3 4 2 2 3 2 4 2" xfId="0"/>
    <cellStyle name="Normal 3 4 2 2 3 2 4 2 2" xfId="0"/>
    <cellStyle name="Normal 3 4 2 2 3 2 4 2 2 2" xfId="0"/>
    <cellStyle name="Normal 3 4 2 2 3 2 4 2 3" xfId="0"/>
    <cellStyle name="Normal 3 4 2 2 3 2 4 3" xfId="0"/>
    <cellStyle name="Normal 3 4 2 2 3 2 4 3 2" xfId="0"/>
    <cellStyle name="Normal 3 4 2 2 3 2 4 4" xfId="0"/>
    <cellStyle name="Normal 3 4 2 2 3 2 5" xfId="0"/>
    <cellStyle name="Normal 3 4 2 2 3 2 5 2" xfId="0"/>
    <cellStyle name="Normal 3 4 2 2 3 2 5 2 2" xfId="0"/>
    <cellStyle name="Normal 3 4 2 2 3 2 5 2 2 2" xfId="0"/>
    <cellStyle name="Normal 3 4 2 2 3 2 5 2 3" xfId="0"/>
    <cellStyle name="Normal 3 4 2 2 3 2 5 3" xfId="0"/>
    <cellStyle name="Normal 3 4 2 2 3 2 5 3 2" xfId="0"/>
    <cellStyle name="Normal 3 4 2 2 3 2 5 4" xfId="0"/>
    <cellStyle name="Normal 3 4 2 2 3 2 6" xfId="0"/>
    <cellStyle name="Normal 3 4 2 2 3 2 6 2" xfId="0"/>
    <cellStyle name="Normal 3 4 2 2 3 2 6 2 2" xfId="0"/>
    <cellStyle name="Normal 3 4 2 2 3 2 6 3" xfId="0"/>
    <cellStyle name="Normal 3 4 2 2 3 2 7" xfId="0"/>
    <cellStyle name="Normal 3 4 2 2 3 2 7 2" xfId="0"/>
    <cellStyle name="Normal 3 4 2 2 3 2 8" xfId="0"/>
    <cellStyle name="Normal 3 4 2 2 3 3" xfId="0"/>
    <cellStyle name="Normal 3 4 2 2 3 3 2" xfId="0"/>
    <cellStyle name="Normal 3 4 2 2 3 3 2 2" xfId="0"/>
    <cellStyle name="Normal 3 4 2 2 3 3 2 2 2" xfId="0"/>
    <cellStyle name="Normal 3 4 2 2 3 3 2 2 2 2" xfId="0"/>
    <cellStyle name="Normal 3 4 2 2 3 3 2 2 3" xfId="0"/>
    <cellStyle name="Normal 3 4 2 2 3 3 2 3" xfId="0"/>
    <cellStyle name="Normal 3 4 2 2 3 3 2 3 2" xfId="0"/>
    <cellStyle name="Normal 3 4 2 2 3 3 2 4" xfId="0"/>
    <cellStyle name="Normal 3 4 2 2 3 3 3" xfId="0"/>
    <cellStyle name="Normal 3 4 2 2 3 3 3 2" xfId="0"/>
    <cellStyle name="Normal 3 4 2 2 3 3 3 2 2" xfId="0"/>
    <cellStyle name="Normal 3 4 2 2 3 3 3 2 2 2" xfId="0"/>
    <cellStyle name="Normal 3 4 2 2 3 3 3 2 3" xfId="0"/>
    <cellStyle name="Normal 3 4 2 2 3 3 3 3" xfId="0"/>
    <cellStyle name="Normal 3 4 2 2 3 3 3 3 2" xfId="0"/>
    <cellStyle name="Normal 3 4 2 2 3 3 3 4" xfId="0"/>
    <cellStyle name="Normal 3 4 2 2 3 3 4" xfId="0"/>
    <cellStyle name="Normal 3 4 2 2 3 3 4 2" xfId="0"/>
    <cellStyle name="Normal 3 4 2 2 3 3 4 2 2" xfId="0"/>
    <cellStyle name="Normal 3 4 2 2 3 3 4 3" xfId="0"/>
    <cellStyle name="Normal 3 4 2 2 3 3 5" xfId="0"/>
    <cellStyle name="Normal 3 4 2 2 3 3 5 2" xfId="0"/>
    <cellStyle name="Normal 3 4 2 2 3 3 6" xfId="0"/>
    <cellStyle name="Normal 3 4 2 2 3 4" xfId="0"/>
    <cellStyle name="Normal 3 4 2 2 3 4 2" xfId="0"/>
    <cellStyle name="Normal 3 4 2 2 3 4 2 2" xfId="0"/>
    <cellStyle name="Normal 3 4 2 2 3 4 2 2 2" xfId="0"/>
    <cellStyle name="Normal 3 4 2 2 3 4 2 2 2 2" xfId="0"/>
    <cellStyle name="Normal 3 4 2 2 3 4 2 2 3" xfId="0"/>
    <cellStyle name="Normal 3 4 2 2 3 4 2 3" xfId="0"/>
    <cellStyle name="Normal 3 4 2 2 3 4 2 3 2" xfId="0"/>
    <cellStyle name="Normal 3 4 2 2 3 4 2 4" xfId="0"/>
    <cellStyle name="Normal 3 4 2 2 3 4 3" xfId="0"/>
    <cellStyle name="Normal 3 4 2 2 3 4 3 2" xfId="0"/>
    <cellStyle name="Normal 3 4 2 2 3 4 3 2 2" xfId="0"/>
    <cellStyle name="Normal 3 4 2 2 3 4 3 2 2 2" xfId="0"/>
    <cellStyle name="Normal 3 4 2 2 3 4 3 2 3" xfId="0"/>
    <cellStyle name="Normal 3 4 2 2 3 4 3 3" xfId="0"/>
    <cellStyle name="Normal 3 4 2 2 3 4 3 3 2" xfId="0"/>
    <cellStyle name="Normal 3 4 2 2 3 4 3 4" xfId="0"/>
    <cellStyle name="Normal 3 4 2 2 3 4 4" xfId="0"/>
    <cellStyle name="Normal 3 4 2 2 3 4 4 2" xfId="0"/>
    <cellStyle name="Normal 3 4 2 2 3 4 4 2 2" xfId="0"/>
    <cellStyle name="Normal 3 4 2 2 3 4 4 3" xfId="0"/>
    <cellStyle name="Normal 3 4 2 2 3 4 5" xfId="0"/>
    <cellStyle name="Normal 3 4 2 2 3 4 5 2" xfId="0"/>
    <cellStyle name="Normal 3 4 2 2 3 4 6" xfId="0"/>
    <cellStyle name="Normal 3 4 2 2 3 5" xfId="0"/>
    <cellStyle name="Normal 3 4 2 2 3 5 2" xfId="0"/>
    <cellStyle name="Normal 3 4 2 2 3 5 2 2" xfId="0"/>
    <cellStyle name="Normal 3 4 2 2 3 5 2 2 2" xfId="0"/>
    <cellStyle name="Normal 3 4 2 2 3 5 2 3" xfId="0"/>
    <cellStyle name="Normal 3 4 2 2 3 5 3" xfId="0"/>
    <cellStyle name="Normal 3 4 2 2 3 5 3 2" xfId="0"/>
    <cellStyle name="Normal 3 4 2 2 3 5 4" xfId="0"/>
    <cellStyle name="Normal 3 4 2 2 3 6" xfId="0"/>
    <cellStyle name="Normal 3 4 2 2 3 6 2" xfId="0"/>
    <cellStyle name="Normal 3 4 2 2 3 6 2 2" xfId="0"/>
    <cellStyle name="Normal 3 4 2 2 3 6 2 2 2" xfId="0"/>
    <cellStyle name="Normal 3 4 2 2 3 6 2 3" xfId="0"/>
    <cellStyle name="Normal 3 4 2 2 3 6 3" xfId="0"/>
    <cellStyle name="Normal 3 4 2 2 3 6 3 2" xfId="0"/>
    <cellStyle name="Normal 3 4 2 2 3 6 4" xfId="0"/>
    <cellStyle name="Normal 3 4 2 2 3 7" xfId="0"/>
    <cellStyle name="Normal 3 4 2 2 3 7 2" xfId="0"/>
    <cellStyle name="Normal 3 4 2 2 3 7 2 2" xfId="0"/>
    <cellStyle name="Normal 3 4 2 2 3 7 2 2 2" xfId="0"/>
    <cellStyle name="Normal 3 4 2 2 3 7 2 3" xfId="0"/>
    <cellStyle name="Normal 3 4 2 2 3 7 3" xfId="0"/>
    <cellStyle name="Normal 3 4 2 2 3 7 3 2" xfId="0"/>
    <cellStyle name="Normal 3 4 2 2 3 7 4" xfId="0"/>
    <cellStyle name="Normal 3 4 2 2 3 8" xfId="0"/>
    <cellStyle name="Normal 3 4 2 2 3 8 2" xfId="0"/>
    <cellStyle name="Normal 3 4 2 2 3 8 2 2" xfId="0"/>
    <cellStyle name="Normal 3 4 2 2 3 8 3" xfId="0"/>
    <cellStyle name="Normal 3 4 2 2 3 9" xfId="0"/>
    <cellStyle name="Normal 3 4 2 2 3 9 2" xfId="0"/>
    <cellStyle name="Normal 3 4 2 2 4" xfId="0"/>
    <cellStyle name="Normal 3 4 2 2 4 2" xfId="0"/>
    <cellStyle name="Normal 3 4 2 2 4 2 2" xfId="0"/>
    <cellStyle name="Normal 3 4 2 2 4 2 2 2" xfId="0"/>
    <cellStyle name="Normal 3 4 2 2 4 2 2 2 2" xfId="0"/>
    <cellStyle name="Normal 3 4 2 2 4 2 2 2 2 2" xfId="0"/>
    <cellStyle name="Normal 3 4 2 2 4 2 2 2 3" xfId="0"/>
    <cellStyle name="Normal 3 4 2 2 4 2 2 3" xfId="0"/>
    <cellStyle name="Normal 3 4 2 2 4 2 2 3 2" xfId="0"/>
    <cellStyle name="Normal 3 4 2 2 4 2 2 4" xfId="0"/>
    <cellStyle name="Normal 3 4 2 2 4 2 3" xfId="0"/>
    <cellStyle name="Normal 3 4 2 2 4 2 3 2" xfId="0"/>
    <cellStyle name="Normal 3 4 2 2 4 2 3 2 2" xfId="0"/>
    <cellStyle name="Normal 3 4 2 2 4 2 3 2 2 2" xfId="0"/>
    <cellStyle name="Normal 3 4 2 2 4 2 3 2 3" xfId="0"/>
    <cellStyle name="Normal 3 4 2 2 4 2 3 3" xfId="0"/>
    <cellStyle name="Normal 3 4 2 2 4 2 3 3 2" xfId="0"/>
    <cellStyle name="Normal 3 4 2 2 4 2 3 4" xfId="0"/>
    <cellStyle name="Normal 3 4 2 2 4 2 4" xfId="0"/>
    <cellStyle name="Normal 3 4 2 2 4 2 4 2" xfId="0"/>
    <cellStyle name="Normal 3 4 2 2 4 2 4 2 2" xfId="0"/>
    <cellStyle name="Normal 3 4 2 2 4 2 4 3" xfId="0"/>
    <cellStyle name="Normal 3 4 2 2 4 2 5" xfId="0"/>
    <cellStyle name="Normal 3 4 2 2 4 2 5 2" xfId="0"/>
    <cellStyle name="Normal 3 4 2 2 4 2 6" xfId="0"/>
    <cellStyle name="Normal 3 4 2 2 4 3" xfId="0"/>
    <cellStyle name="Normal 3 4 2 2 4 3 2" xfId="0"/>
    <cellStyle name="Normal 3 4 2 2 4 3 2 2" xfId="0"/>
    <cellStyle name="Normal 3 4 2 2 4 3 2 2 2" xfId="0"/>
    <cellStyle name="Normal 3 4 2 2 4 3 2 3" xfId="0"/>
    <cellStyle name="Normal 3 4 2 2 4 3 3" xfId="0"/>
    <cellStyle name="Normal 3 4 2 2 4 3 3 2" xfId="0"/>
    <cellStyle name="Normal 3 4 2 2 4 3 4" xfId="0"/>
    <cellStyle name="Normal 3 4 2 2 4 4" xfId="0"/>
    <cellStyle name="Normal 3 4 2 2 4 4 2" xfId="0"/>
    <cellStyle name="Normal 3 4 2 2 4 4 2 2" xfId="0"/>
    <cellStyle name="Normal 3 4 2 2 4 4 2 2 2" xfId="0"/>
    <cellStyle name="Normal 3 4 2 2 4 4 2 3" xfId="0"/>
    <cellStyle name="Normal 3 4 2 2 4 4 3" xfId="0"/>
    <cellStyle name="Normal 3 4 2 2 4 4 3 2" xfId="0"/>
    <cellStyle name="Normal 3 4 2 2 4 4 4" xfId="0"/>
    <cellStyle name="Normal 3 4 2 2 4 5" xfId="0"/>
    <cellStyle name="Normal 3 4 2 2 4 5 2" xfId="0"/>
    <cellStyle name="Normal 3 4 2 2 4 5 2 2" xfId="0"/>
    <cellStyle name="Normal 3 4 2 2 4 5 2 2 2" xfId="0"/>
    <cellStyle name="Normal 3 4 2 2 4 5 2 3" xfId="0"/>
    <cellStyle name="Normal 3 4 2 2 4 5 3" xfId="0"/>
    <cellStyle name="Normal 3 4 2 2 4 5 3 2" xfId="0"/>
    <cellStyle name="Normal 3 4 2 2 4 5 4" xfId="0"/>
    <cellStyle name="Normal 3 4 2 2 4 6" xfId="0"/>
    <cellStyle name="Normal 3 4 2 2 4 6 2" xfId="0"/>
    <cellStyle name="Normal 3 4 2 2 4 6 2 2" xfId="0"/>
    <cellStyle name="Normal 3 4 2 2 4 6 3" xfId="0"/>
    <cellStyle name="Normal 3 4 2 2 4 7" xfId="0"/>
    <cellStyle name="Normal 3 4 2 2 4 7 2" xfId="0"/>
    <cellStyle name="Normal 3 4 2 2 4 8" xfId="0"/>
    <cellStyle name="Normal 3 4 2 2 5" xfId="0"/>
    <cellStyle name="Normal 3 4 2 2 5 2" xfId="0"/>
    <cellStyle name="Normal 3 4 2 2 5 2 2" xfId="0"/>
    <cellStyle name="Normal 3 4 2 2 5 2 2 2" xfId="0"/>
    <cellStyle name="Normal 3 4 2 2 5 2 2 2 2" xfId="0"/>
    <cellStyle name="Normal 3 4 2 2 5 2 2 3" xfId="0"/>
    <cellStyle name="Normal 3 4 2 2 5 2 3" xfId="0"/>
    <cellStyle name="Normal 3 4 2 2 5 2 3 2" xfId="0"/>
    <cellStyle name="Normal 3 4 2 2 5 2 4" xfId="0"/>
    <cellStyle name="Normal 3 4 2 2 5 3" xfId="0"/>
    <cellStyle name="Normal 3 4 2 2 5 3 2" xfId="0"/>
    <cellStyle name="Normal 3 4 2 2 5 3 2 2" xfId="0"/>
    <cellStyle name="Normal 3 4 2 2 5 3 2 2 2" xfId="0"/>
    <cellStyle name="Normal 3 4 2 2 5 3 2 3" xfId="0"/>
    <cellStyle name="Normal 3 4 2 2 5 3 3" xfId="0"/>
    <cellStyle name="Normal 3 4 2 2 5 3 3 2" xfId="0"/>
    <cellStyle name="Normal 3 4 2 2 5 3 4" xfId="0"/>
    <cellStyle name="Normal 3 4 2 2 5 4" xfId="0"/>
    <cellStyle name="Normal 3 4 2 2 5 4 2" xfId="0"/>
    <cellStyle name="Normal 3 4 2 2 5 4 2 2" xfId="0"/>
    <cellStyle name="Normal 3 4 2 2 5 4 3" xfId="0"/>
    <cellStyle name="Normal 3 4 2 2 5 5" xfId="0"/>
    <cellStyle name="Normal 3 4 2 2 5 5 2" xfId="0"/>
    <cellStyle name="Normal 3 4 2 2 5 6" xfId="0"/>
    <cellStyle name="Normal 3 4 2 2 6" xfId="0"/>
    <cellStyle name="Normal 3 4 2 2 6 2" xfId="0"/>
    <cellStyle name="Normal 3 4 2 2 6 2 2" xfId="0"/>
    <cellStyle name="Normal 3 4 2 2 6 2 2 2" xfId="0"/>
    <cellStyle name="Normal 3 4 2 2 6 2 2 2 2" xfId="0"/>
    <cellStyle name="Normal 3 4 2 2 6 2 2 3" xfId="0"/>
    <cellStyle name="Normal 3 4 2 2 6 2 3" xfId="0"/>
    <cellStyle name="Normal 3 4 2 2 6 2 3 2" xfId="0"/>
    <cellStyle name="Normal 3 4 2 2 6 2 4" xfId="0"/>
    <cellStyle name="Normal 3 4 2 2 6 3" xfId="0"/>
    <cellStyle name="Normal 3 4 2 2 6 3 2" xfId="0"/>
    <cellStyle name="Normal 3 4 2 2 6 3 2 2" xfId="0"/>
    <cellStyle name="Normal 3 4 2 2 6 3 2 2 2" xfId="0"/>
    <cellStyle name="Normal 3 4 2 2 6 3 2 3" xfId="0"/>
    <cellStyle name="Normal 3 4 2 2 6 3 3" xfId="0"/>
    <cellStyle name="Normal 3 4 2 2 6 3 3 2" xfId="0"/>
    <cellStyle name="Normal 3 4 2 2 6 3 4" xfId="0"/>
    <cellStyle name="Normal 3 4 2 2 6 4" xfId="0"/>
    <cellStyle name="Normal 3 4 2 2 6 4 2" xfId="0"/>
    <cellStyle name="Normal 3 4 2 2 6 4 2 2" xfId="0"/>
    <cellStyle name="Normal 3 4 2 2 6 4 3" xfId="0"/>
    <cellStyle name="Normal 3 4 2 2 6 5" xfId="0"/>
    <cellStyle name="Normal 3 4 2 2 6 5 2" xfId="0"/>
    <cellStyle name="Normal 3 4 2 2 6 6" xfId="0"/>
    <cellStyle name="Normal 3 4 2 2 7" xfId="0"/>
    <cellStyle name="Normal 3 4 2 2 7 2" xfId="0"/>
    <cellStyle name="Normal 3 4 2 2 7 2 2" xfId="0"/>
    <cellStyle name="Normal 3 4 2 2 7 2 2 2" xfId="0"/>
    <cellStyle name="Normal 3 4 2 2 7 2 3" xfId="0"/>
    <cellStyle name="Normal 3 4 2 2 7 3" xfId="0"/>
    <cellStyle name="Normal 3 4 2 2 7 3 2" xfId="0"/>
    <cellStyle name="Normal 3 4 2 2 7 4" xfId="0"/>
    <cellStyle name="Normal 3 4 2 2 8" xfId="0"/>
    <cellStyle name="Normal 3 4 2 2 8 2" xfId="0"/>
    <cellStyle name="Normal 3 4 2 2 8 2 2" xfId="0"/>
    <cellStyle name="Normal 3 4 2 2 8 2 2 2" xfId="0"/>
    <cellStyle name="Normal 3 4 2 2 8 2 3" xfId="0"/>
    <cellStyle name="Normal 3 4 2 2 8 3" xfId="0"/>
    <cellStyle name="Normal 3 4 2 2 8 3 2" xfId="0"/>
    <cellStyle name="Normal 3 4 2 2 8 4" xfId="0"/>
    <cellStyle name="Normal 3 4 2 2 9" xfId="0"/>
    <cellStyle name="Normal 3 4 2 2 9 2" xfId="0"/>
    <cellStyle name="Normal 3 4 2 2 9 2 2" xfId="0"/>
    <cellStyle name="Normal 3 4 2 2 9 2 2 2" xfId="0"/>
    <cellStyle name="Normal 3 4 2 2 9 2 3" xfId="0"/>
    <cellStyle name="Normal 3 4 2 2 9 3" xfId="0"/>
    <cellStyle name="Normal 3 4 2 2 9 3 2" xfId="0"/>
    <cellStyle name="Normal 3 4 2 2 9 4" xfId="0"/>
    <cellStyle name="Normal 3 4 2 3" xfId="0"/>
    <cellStyle name="Normal 3 4 2 3 10" xfId="0"/>
    <cellStyle name="Normal 3 4 2 3 10 2" xfId="0"/>
    <cellStyle name="Normal 3 4 2 3 10 2 2" xfId="0"/>
    <cellStyle name="Normal 3 4 2 3 10 3" xfId="0"/>
    <cellStyle name="Normal 3 4 2 3 11" xfId="0"/>
    <cellStyle name="Normal 3 4 2 3 11 2" xfId="0"/>
    <cellStyle name="Normal 3 4 2 3 12" xfId="0"/>
    <cellStyle name="Normal 3 4 2 3 12 2" xfId="0"/>
    <cellStyle name="Normal 3 4 2 3 13" xfId="0"/>
    <cellStyle name="Normal 3 4 2 3 13 2" xfId="0"/>
    <cellStyle name="Normal 3 4 2 3 14" xfId="0"/>
    <cellStyle name="Normal 3 4 2 3 2" xfId="0"/>
    <cellStyle name="Normal 3 4 2 3 2 10" xfId="0"/>
    <cellStyle name="Normal 3 4 2 3 2 2" xfId="0"/>
    <cellStyle name="Normal 3 4 2 3 2 2 2" xfId="0"/>
    <cellStyle name="Normal 3 4 2 3 2 2 2 2" xfId="0"/>
    <cellStyle name="Normal 3 4 2 3 2 2 2 2 2" xfId="0"/>
    <cellStyle name="Normal 3 4 2 3 2 2 2 2 2 2" xfId="0"/>
    <cellStyle name="Normal 3 4 2 3 2 2 2 2 2 2 2" xfId="0"/>
    <cellStyle name="Normal 3 4 2 3 2 2 2 2 2 3" xfId="0"/>
    <cellStyle name="Normal 3 4 2 3 2 2 2 2 3" xfId="0"/>
    <cellStyle name="Normal 3 4 2 3 2 2 2 2 3 2" xfId="0"/>
    <cellStyle name="Normal 3 4 2 3 2 2 2 2 4" xfId="0"/>
    <cellStyle name="Normal 3 4 2 3 2 2 2 3" xfId="0"/>
    <cellStyle name="Normal 3 4 2 3 2 2 2 3 2" xfId="0"/>
    <cellStyle name="Normal 3 4 2 3 2 2 2 3 2 2" xfId="0"/>
    <cellStyle name="Normal 3 4 2 3 2 2 2 3 2 2 2" xfId="0"/>
    <cellStyle name="Normal 3 4 2 3 2 2 2 3 2 3" xfId="0"/>
    <cellStyle name="Normal 3 4 2 3 2 2 2 3 3" xfId="0"/>
    <cellStyle name="Normal 3 4 2 3 2 2 2 3 3 2" xfId="0"/>
    <cellStyle name="Normal 3 4 2 3 2 2 2 3 4" xfId="0"/>
    <cellStyle name="Normal 3 4 2 3 2 2 2 4" xfId="0"/>
    <cellStyle name="Normal 3 4 2 3 2 2 2 4 2" xfId="0"/>
    <cellStyle name="Normal 3 4 2 3 2 2 2 4 2 2" xfId="0"/>
    <cellStyle name="Normal 3 4 2 3 2 2 2 4 3" xfId="0"/>
    <cellStyle name="Normal 3 4 2 3 2 2 2 5" xfId="0"/>
    <cellStyle name="Normal 3 4 2 3 2 2 2 5 2" xfId="0"/>
    <cellStyle name="Normal 3 4 2 3 2 2 2 6" xfId="0"/>
    <cellStyle name="Normal 3 4 2 3 2 2 3" xfId="0"/>
    <cellStyle name="Normal 3 4 2 3 2 2 3 2" xfId="0"/>
    <cellStyle name="Normal 3 4 2 3 2 2 3 2 2" xfId="0"/>
    <cellStyle name="Normal 3 4 2 3 2 2 3 2 2 2" xfId="0"/>
    <cellStyle name="Normal 3 4 2 3 2 2 3 2 3" xfId="0"/>
    <cellStyle name="Normal 3 4 2 3 2 2 3 3" xfId="0"/>
    <cellStyle name="Normal 3 4 2 3 2 2 3 3 2" xfId="0"/>
    <cellStyle name="Normal 3 4 2 3 2 2 3 4" xfId="0"/>
    <cellStyle name="Normal 3 4 2 3 2 2 4" xfId="0"/>
    <cellStyle name="Normal 3 4 2 3 2 2 4 2" xfId="0"/>
    <cellStyle name="Normal 3 4 2 3 2 2 4 2 2" xfId="0"/>
    <cellStyle name="Normal 3 4 2 3 2 2 4 2 2 2" xfId="0"/>
    <cellStyle name="Normal 3 4 2 3 2 2 4 2 3" xfId="0"/>
    <cellStyle name="Normal 3 4 2 3 2 2 4 3" xfId="0"/>
    <cellStyle name="Normal 3 4 2 3 2 2 4 3 2" xfId="0"/>
    <cellStyle name="Normal 3 4 2 3 2 2 4 4" xfId="0"/>
    <cellStyle name="Normal 3 4 2 3 2 2 5" xfId="0"/>
    <cellStyle name="Normal 3 4 2 3 2 2 5 2" xfId="0"/>
    <cellStyle name="Normal 3 4 2 3 2 2 5 2 2" xfId="0"/>
    <cellStyle name="Normal 3 4 2 3 2 2 5 2 2 2" xfId="0"/>
    <cellStyle name="Normal 3 4 2 3 2 2 5 2 3" xfId="0"/>
    <cellStyle name="Normal 3 4 2 3 2 2 5 3" xfId="0"/>
    <cellStyle name="Normal 3 4 2 3 2 2 5 3 2" xfId="0"/>
    <cellStyle name="Normal 3 4 2 3 2 2 5 4" xfId="0"/>
    <cellStyle name="Normal 3 4 2 3 2 2 6" xfId="0"/>
    <cellStyle name="Normal 3 4 2 3 2 2 6 2" xfId="0"/>
    <cellStyle name="Normal 3 4 2 3 2 2 6 2 2" xfId="0"/>
    <cellStyle name="Normal 3 4 2 3 2 2 6 3" xfId="0"/>
    <cellStyle name="Normal 3 4 2 3 2 2 7" xfId="0"/>
    <cellStyle name="Normal 3 4 2 3 2 2 7 2" xfId="0"/>
    <cellStyle name="Normal 3 4 2 3 2 2 8" xfId="0"/>
    <cellStyle name="Normal 3 4 2 3 2 3" xfId="0"/>
    <cellStyle name="Normal 3 4 2 3 2 3 2" xfId="0"/>
    <cellStyle name="Normal 3 4 2 3 2 3 2 2" xfId="0"/>
    <cellStyle name="Normal 3 4 2 3 2 3 2 2 2" xfId="0"/>
    <cellStyle name="Normal 3 4 2 3 2 3 2 2 2 2" xfId="0"/>
    <cellStyle name="Normal 3 4 2 3 2 3 2 2 3" xfId="0"/>
    <cellStyle name="Normal 3 4 2 3 2 3 2 3" xfId="0"/>
    <cellStyle name="Normal 3 4 2 3 2 3 2 3 2" xfId="0"/>
    <cellStyle name="Normal 3 4 2 3 2 3 2 4" xfId="0"/>
    <cellStyle name="Normal 3 4 2 3 2 3 3" xfId="0"/>
    <cellStyle name="Normal 3 4 2 3 2 3 3 2" xfId="0"/>
    <cellStyle name="Normal 3 4 2 3 2 3 3 2 2" xfId="0"/>
    <cellStyle name="Normal 3 4 2 3 2 3 3 2 2 2" xfId="0"/>
    <cellStyle name="Normal 3 4 2 3 2 3 3 2 3" xfId="0"/>
    <cellStyle name="Normal 3 4 2 3 2 3 3 3" xfId="0"/>
    <cellStyle name="Normal 3 4 2 3 2 3 3 3 2" xfId="0"/>
    <cellStyle name="Normal 3 4 2 3 2 3 3 4" xfId="0"/>
    <cellStyle name="Normal 3 4 2 3 2 3 4" xfId="0"/>
    <cellStyle name="Normal 3 4 2 3 2 3 4 2" xfId="0"/>
    <cellStyle name="Normal 3 4 2 3 2 3 4 2 2" xfId="0"/>
    <cellStyle name="Normal 3 4 2 3 2 3 4 3" xfId="0"/>
    <cellStyle name="Normal 3 4 2 3 2 3 5" xfId="0"/>
    <cellStyle name="Normal 3 4 2 3 2 3 5 2" xfId="0"/>
    <cellStyle name="Normal 3 4 2 3 2 3 6" xfId="0"/>
    <cellStyle name="Normal 3 4 2 3 2 4" xfId="0"/>
    <cellStyle name="Normal 3 4 2 3 2 4 2" xfId="0"/>
    <cellStyle name="Normal 3 4 2 3 2 4 2 2" xfId="0"/>
    <cellStyle name="Normal 3 4 2 3 2 4 2 2 2" xfId="0"/>
    <cellStyle name="Normal 3 4 2 3 2 4 2 2 2 2" xfId="0"/>
    <cellStyle name="Normal 3 4 2 3 2 4 2 2 3" xfId="0"/>
    <cellStyle name="Normal 3 4 2 3 2 4 2 3" xfId="0"/>
    <cellStyle name="Normal 3 4 2 3 2 4 2 3 2" xfId="0"/>
    <cellStyle name="Normal 3 4 2 3 2 4 2 4" xfId="0"/>
    <cellStyle name="Normal 3 4 2 3 2 4 3" xfId="0"/>
    <cellStyle name="Normal 3 4 2 3 2 4 3 2" xfId="0"/>
    <cellStyle name="Normal 3 4 2 3 2 4 3 2 2" xfId="0"/>
    <cellStyle name="Normal 3 4 2 3 2 4 3 2 2 2" xfId="0"/>
    <cellStyle name="Normal 3 4 2 3 2 4 3 2 3" xfId="0"/>
    <cellStyle name="Normal 3 4 2 3 2 4 3 3" xfId="0"/>
    <cellStyle name="Normal 3 4 2 3 2 4 3 3 2" xfId="0"/>
    <cellStyle name="Normal 3 4 2 3 2 4 3 4" xfId="0"/>
    <cellStyle name="Normal 3 4 2 3 2 4 4" xfId="0"/>
    <cellStyle name="Normal 3 4 2 3 2 4 4 2" xfId="0"/>
    <cellStyle name="Normal 3 4 2 3 2 4 4 2 2" xfId="0"/>
    <cellStyle name="Normal 3 4 2 3 2 4 4 3" xfId="0"/>
    <cellStyle name="Normal 3 4 2 3 2 4 5" xfId="0"/>
    <cellStyle name="Normal 3 4 2 3 2 4 5 2" xfId="0"/>
    <cellStyle name="Normal 3 4 2 3 2 4 6" xfId="0"/>
    <cellStyle name="Normal 3 4 2 3 2 5" xfId="0"/>
    <cellStyle name="Normal 3 4 2 3 2 5 2" xfId="0"/>
    <cellStyle name="Normal 3 4 2 3 2 5 2 2" xfId="0"/>
    <cellStyle name="Normal 3 4 2 3 2 5 2 2 2" xfId="0"/>
    <cellStyle name="Normal 3 4 2 3 2 5 2 3" xfId="0"/>
    <cellStyle name="Normal 3 4 2 3 2 5 3" xfId="0"/>
    <cellStyle name="Normal 3 4 2 3 2 5 3 2" xfId="0"/>
    <cellStyle name="Normal 3 4 2 3 2 5 4" xfId="0"/>
    <cellStyle name="Normal 3 4 2 3 2 6" xfId="0"/>
    <cellStyle name="Normal 3 4 2 3 2 6 2" xfId="0"/>
    <cellStyle name="Normal 3 4 2 3 2 6 2 2" xfId="0"/>
    <cellStyle name="Normal 3 4 2 3 2 6 2 2 2" xfId="0"/>
    <cellStyle name="Normal 3 4 2 3 2 6 2 3" xfId="0"/>
    <cellStyle name="Normal 3 4 2 3 2 6 3" xfId="0"/>
    <cellStyle name="Normal 3 4 2 3 2 6 3 2" xfId="0"/>
    <cellStyle name="Normal 3 4 2 3 2 6 4" xfId="0"/>
    <cellStyle name="Normal 3 4 2 3 2 7" xfId="0"/>
    <cellStyle name="Normal 3 4 2 3 2 7 2" xfId="0"/>
    <cellStyle name="Normal 3 4 2 3 2 7 2 2" xfId="0"/>
    <cellStyle name="Normal 3 4 2 3 2 7 2 2 2" xfId="0"/>
    <cellStyle name="Normal 3 4 2 3 2 7 2 3" xfId="0"/>
    <cellStyle name="Normal 3 4 2 3 2 7 3" xfId="0"/>
    <cellStyle name="Normal 3 4 2 3 2 7 3 2" xfId="0"/>
    <cellStyle name="Normal 3 4 2 3 2 7 4" xfId="0"/>
    <cellStyle name="Normal 3 4 2 3 2 8" xfId="0"/>
    <cellStyle name="Normal 3 4 2 3 2 8 2" xfId="0"/>
    <cellStyle name="Normal 3 4 2 3 2 8 2 2" xfId="0"/>
    <cellStyle name="Normal 3 4 2 3 2 8 3" xfId="0"/>
    <cellStyle name="Normal 3 4 2 3 2 9" xfId="0"/>
    <cellStyle name="Normal 3 4 2 3 2 9 2" xfId="0"/>
    <cellStyle name="Normal 3 4 2 3 3" xfId="0"/>
    <cellStyle name="Normal 3 4 2 3 3 10" xfId="0"/>
    <cellStyle name="Normal 3 4 2 3 3 2" xfId="0"/>
    <cellStyle name="Normal 3 4 2 3 3 2 2" xfId="0"/>
    <cellStyle name="Normal 3 4 2 3 3 2 2 2" xfId="0"/>
    <cellStyle name="Normal 3 4 2 3 3 2 2 2 2" xfId="0"/>
    <cellStyle name="Normal 3 4 2 3 3 2 2 2 2 2" xfId="0"/>
    <cellStyle name="Normal 3 4 2 3 3 2 2 2 2 2 2" xfId="0"/>
    <cellStyle name="Normal 3 4 2 3 3 2 2 2 2 3" xfId="0"/>
    <cellStyle name="Normal 3 4 2 3 3 2 2 2 3" xfId="0"/>
    <cellStyle name="Normal 3 4 2 3 3 2 2 2 3 2" xfId="0"/>
    <cellStyle name="Normal 3 4 2 3 3 2 2 2 4" xfId="0"/>
    <cellStyle name="Normal 3 4 2 3 3 2 2 3" xfId="0"/>
    <cellStyle name="Normal 3 4 2 3 3 2 2 3 2" xfId="0"/>
    <cellStyle name="Normal 3 4 2 3 3 2 2 3 2 2" xfId="0"/>
    <cellStyle name="Normal 3 4 2 3 3 2 2 3 2 2 2" xfId="0"/>
    <cellStyle name="Normal 3 4 2 3 3 2 2 3 2 3" xfId="0"/>
    <cellStyle name="Normal 3 4 2 3 3 2 2 3 3" xfId="0"/>
    <cellStyle name="Normal 3 4 2 3 3 2 2 3 3 2" xfId="0"/>
    <cellStyle name="Normal 3 4 2 3 3 2 2 3 4" xfId="0"/>
    <cellStyle name="Normal 3 4 2 3 3 2 2 4" xfId="0"/>
    <cellStyle name="Normal 3 4 2 3 3 2 2 4 2" xfId="0"/>
    <cellStyle name="Normal 3 4 2 3 3 2 2 4 2 2" xfId="0"/>
    <cellStyle name="Normal 3 4 2 3 3 2 2 4 3" xfId="0"/>
    <cellStyle name="Normal 3 4 2 3 3 2 2 5" xfId="0"/>
    <cellStyle name="Normal 3 4 2 3 3 2 2 5 2" xfId="0"/>
    <cellStyle name="Normal 3 4 2 3 3 2 2 6" xfId="0"/>
    <cellStyle name="Normal 3 4 2 3 3 2 3" xfId="0"/>
    <cellStyle name="Normal 3 4 2 3 3 2 3 2" xfId="0"/>
    <cellStyle name="Normal 3 4 2 3 3 2 3 2 2" xfId="0"/>
    <cellStyle name="Normal 3 4 2 3 3 2 3 2 2 2" xfId="0"/>
    <cellStyle name="Normal 3 4 2 3 3 2 3 2 3" xfId="0"/>
    <cellStyle name="Normal 3 4 2 3 3 2 3 3" xfId="0"/>
    <cellStyle name="Normal 3 4 2 3 3 2 3 3 2" xfId="0"/>
    <cellStyle name="Normal 3 4 2 3 3 2 3 4" xfId="0"/>
    <cellStyle name="Normal 3 4 2 3 3 2 4" xfId="0"/>
    <cellStyle name="Normal 3 4 2 3 3 2 4 2" xfId="0"/>
    <cellStyle name="Normal 3 4 2 3 3 2 4 2 2" xfId="0"/>
    <cellStyle name="Normal 3 4 2 3 3 2 4 2 2 2" xfId="0"/>
    <cellStyle name="Normal 3 4 2 3 3 2 4 2 3" xfId="0"/>
    <cellStyle name="Normal 3 4 2 3 3 2 4 3" xfId="0"/>
    <cellStyle name="Normal 3 4 2 3 3 2 4 3 2" xfId="0"/>
    <cellStyle name="Normal 3 4 2 3 3 2 4 4" xfId="0"/>
    <cellStyle name="Normal 3 4 2 3 3 2 5" xfId="0"/>
    <cellStyle name="Normal 3 4 2 3 3 2 5 2" xfId="0"/>
    <cellStyle name="Normal 3 4 2 3 3 2 5 2 2" xfId="0"/>
    <cellStyle name="Normal 3 4 2 3 3 2 5 2 2 2" xfId="0"/>
    <cellStyle name="Normal 3 4 2 3 3 2 5 2 3" xfId="0"/>
    <cellStyle name="Normal 3 4 2 3 3 2 5 3" xfId="0"/>
    <cellStyle name="Normal 3 4 2 3 3 2 5 3 2" xfId="0"/>
    <cellStyle name="Normal 3 4 2 3 3 2 5 4" xfId="0"/>
    <cellStyle name="Normal 3 4 2 3 3 2 6" xfId="0"/>
    <cellStyle name="Normal 3 4 2 3 3 2 6 2" xfId="0"/>
    <cellStyle name="Normal 3 4 2 3 3 2 6 2 2" xfId="0"/>
    <cellStyle name="Normal 3 4 2 3 3 2 6 3" xfId="0"/>
    <cellStyle name="Normal 3 4 2 3 3 2 7" xfId="0"/>
    <cellStyle name="Normal 3 4 2 3 3 2 7 2" xfId="0"/>
    <cellStyle name="Normal 3 4 2 3 3 2 8" xfId="0"/>
    <cellStyle name="Normal 3 4 2 3 3 3" xfId="0"/>
    <cellStyle name="Normal 3 4 2 3 3 3 2" xfId="0"/>
    <cellStyle name="Normal 3 4 2 3 3 3 2 2" xfId="0"/>
    <cellStyle name="Normal 3 4 2 3 3 3 2 2 2" xfId="0"/>
    <cellStyle name="Normal 3 4 2 3 3 3 2 2 2 2" xfId="0"/>
    <cellStyle name="Normal 3 4 2 3 3 3 2 2 3" xfId="0"/>
    <cellStyle name="Normal 3 4 2 3 3 3 2 3" xfId="0"/>
    <cellStyle name="Normal 3 4 2 3 3 3 2 3 2" xfId="0"/>
    <cellStyle name="Normal 3 4 2 3 3 3 2 4" xfId="0"/>
    <cellStyle name="Normal 3 4 2 3 3 3 3" xfId="0"/>
    <cellStyle name="Normal 3 4 2 3 3 3 3 2" xfId="0"/>
    <cellStyle name="Normal 3 4 2 3 3 3 3 2 2" xfId="0"/>
    <cellStyle name="Normal 3 4 2 3 3 3 3 2 2 2" xfId="0"/>
    <cellStyle name="Normal 3 4 2 3 3 3 3 2 3" xfId="0"/>
    <cellStyle name="Normal 3 4 2 3 3 3 3 3" xfId="0"/>
    <cellStyle name="Normal 3 4 2 3 3 3 3 3 2" xfId="0"/>
    <cellStyle name="Normal 3 4 2 3 3 3 3 4" xfId="0"/>
    <cellStyle name="Normal 3 4 2 3 3 3 4" xfId="0"/>
    <cellStyle name="Normal 3 4 2 3 3 3 4 2" xfId="0"/>
    <cellStyle name="Normal 3 4 2 3 3 3 4 2 2" xfId="0"/>
    <cellStyle name="Normal 3 4 2 3 3 3 4 3" xfId="0"/>
    <cellStyle name="Normal 3 4 2 3 3 3 5" xfId="0"/>
    <cellStyle name="Normal 3 4 2 3 3 3 5 2" xfId="0"/>
    <cellStyle name="Normal 3 4 2 3 3 3 6" xfId="0"/>
    <cellStyle name="Normal 3 4 2 3 3 4" xfId="0"/>
    <cellStyle name="Normal 3 4 2 3 3 4 2" xfId="0"/>
    <cellStyle name="Normal 3 4 2 3 3 4 2 2" xfId="0"/>
    <cellStyle name="Normal 3 4 2 3 3 4 2 2 2" xfId="0"/>
    <cellStyle name="Normal 3 4 2 3 3 4 2 2 2 2" xfId="0"/>
    <cellStyle name="Normal 3 4 2 3 3 4 2 2 3" xfId="0"/>
    <cellStyle name="Normal 3 4 2 3 3 4 2 3" xfId="0"/>
    <cellStyle name="Normal 3 4 2 3 3 4 2 3 2" xfId="0"/>
    <cellStyle name="Normal 3 4 2 3 3 4 2 4" xfId="0"/>
    <cellStyle name="Normal 3 4 2 3 3 4 3" xfId="0"/>
    <cellStyle name="Normal 3 4 2 3 3 4 3 2" xfId="0"/>
    <cellStyle name="Normal 3 4 2 3 3 4 3 2 2" xfId="0"/>
    <cellStyle name="Normal 3 4 2 3 3 4 3 2 2 2" xfId="0"/>
    <cellStyle name="Normal 3 4 2 3 3 4 3 2 3" xfId="0"/>
    <cellStyle name="Normal 3 4 2 3 3 4 3 3" xfId="0"/>
    <cellStyle name="Normal 3 4 2 3 3 4 3 3 2" xfId="0"/>
    <cellStyle name="Normal 3 4 2 3 3 4 3 4" xfId="0"/>
    <cellStyle name="Normal 3 4 2 3 3 4 4" xfId="0"/>
    <cellStyle name="Normal 3 4 2 3 3 4 4 2" xfId="0"/>
    <cellStyle name="Normal 3 4 2 3 3 4 4 2 2" xfId="0"/>
    <cellStyle name="Normal 3 4 2 3 3 4 4 3" xfId="0"/>
    <cellStyle name="Normal 3 4 2 3 3 4 5" xfId="0"/>
    <cellStyle name="Normal 3 4 2 3 3 4 5 2" xfId="0"/>
    <cellStyle name="Normal 3 4 2 3 3 4 6" xfId="0"/>
    <cellStyle name="Normal 3 4 2 3 3 5" xfId="0"/>
    <cellStyle name="Normal 3 4 2 3 3 5 2" xfId="0"/>
    <cellStyle name="Normal 3 4 2 3 3 5 2 2" xfId="0"/>
    <cellStyle name="Normal 3 4 2 3 3 5 2 2 2" xfId="0"/>
    <cellStyle name="Normal 3 4 2 3 3 5 2 3" xfId="0"/>
    <cellStyle name="Normal 3 4 2 3 3 5 3" xfId="0"/>
    <cellStyle name="Normal 3 4 2 3 3 5 3 2" xfId="0"/>
    <cellStyle name="Normal 3 4 2 3 3 5 4" xfId="0"/>
    <cellStyle name="Normal 3 4 2 3 3 6" xfId="0"/>
    <cellStyle name="Normal 3 4 2 3 3 6 2" xfId="0"/>
    <cellStyle name="Normal 3 4 2 3 3 6 2 2" xfId="0"/>
    <cellStyle name="Normal 3 4 2 3 3 6 2 2 2" xfId="0"/>
    <cellStyle name="Normal 3 4 2 3 3 6 2 3" xfId="0"/>
    <cellStyle name="Normal 3 4 2 3 3 6 3" xfId="0"/>
    <cellStyle name="Normal 3 4 2 3 3 6 3 2" xfId="0"/>
    <cellStyle name="Normal 3 4 2 3 3 6 4" xfId="0"/>
    <cellStyle name="Normal 3 4 2 3 3 7" xfId="0"/>
    <cellStyle name="Normal 3 4 2 3 3 7 2" xfId="0"/>
    <cellStyle name="Normal 3 4 2 3 3 7 2 2" xfId="0"/>
    <cellStyle name="Normal 3 4 2 3 3 7 2 2 2" xfId="0"/>
    <cellStyle name="Normal 3 4 2 3 3 7 2 3" xfId="0"/>
    <cellStyle name="Normal 3 4 2 3 3 7 3" xfId="0"/>
    <cellStyle name="Normal 3 4 2 3 3 7 3 2" xfId="0"/>
    <cellStyle name="Normal 3 4 2 3 3 7 4" xfId="0"/>
    <cellStyle name="Normal 3 4 2 3 3 8" xfId="0"/>
    <cellStyle name="Normal 3 4 2 3 3 8 2" xfId="0"/>
    <cellStyle name="Normal 3 4 2 3 3 8 2 2" xfId="0"/>
    <cellStyle name="Normal 3 4 2 3 3 8 3" xfId="0"/>
    <cellStyle name="Normal 3 4 2 3 3 9" xfId="0"/>
    <cellStyle name="Normal 3 4 2 3 3 9 2" xfId="0"/>
    <cellStyle name="Normal 3 4 2 3 4" xfId="0"/>
    <cellStyle name="Normal 3 4 2 3 4 2" xfId="0"/>
    <cellStyle name="Normal 3 4 2 3 4 2 2" xfId="0"/>
    <cellStyle name="Normal 3 4 2 3 4 2 2 2" xfId="0"/>
    <cellStyle name="Normal 3 4 2 3 4 2 2 2 2" xfId="0"/>
    <cellStyle name="Normal 3 4 2 3 4 2 2 2 2 2" xfId="0"/>
    <cellStyle name="Normal 3 4 2 3 4 2 2 2 3" xfId="0"/>
    <cellStyle name="Normal 3 4 2 3 4 2 2 3" xfId="0"/>
    <cellStyle name="Normal 3 4 2 3 4 2 2 3 2" xfId="0"/>
    <cellStyle name="Normal 3 4 2 3 4 2 2 4" xfId="0"/>
    <cellStyle name="Normal 3 4 2 3 4 2 3" xfId="0"/>
    <cellStyle name="Normal 3 4 2 3 4 2 3 2" xfId="0"/>
    <cellStyle name="Normal 3 4 2 3 4 2 3 2 2" xfId="0"/>
    <cellStyle name="Normal 3 4 2 3 4 2 3 2 2 2" xfId="0"/>
    <cellStyle name="Normal 3 4 2 3 4 2 3 2 3" xfId="0"/>
    <cellStyle name="Normal 3 4 2 3 4 2 3 3" xfId="0"/>
    <cellStyle name="Normal 3 4 2 3 4 2 3 3 2" xfId="0"/>
    <cellStyle name="Normal 3 4 2 3 4 2 3 4" xfId="0"/>
    <cellStyle name="Normal 3 4 2 3 4 2 4" xfId="0"/>
    <cellStyle name="Normal 3 4 2 3 4 2 4 2" xfId="0"/>
    <cellStyle name="Normal 3 4 2 3 4 2 4 2 2" xfId="0"/>
    <cellStyle name="Normal 3 4 2 3 4 2 4 3" xfId="0"/>
    <cellStyle name="Normal 3 4 2 3 4 2 5" xfId="0"/>
    <cellStyle name="Normal 3 4 2 3 4 2 5 2" xfId="0"/>
    <cellStyle name="Normal 3 4 2 3 4 2 6" xfId="0"/>
    <cellStyle name="Normal 3 4 2 3 4 3" xfId="0"/>
    <cellStyle name="Normal 3 4 2 3 4 3 2" xfId="0"/>
    <cellStyle name="Normal 3 4 2 3 4 3 2 2" xfId="0"/>
    <cellStyle name="Normal 3 4 2 3 4 3 2 2 2" xfId="0"/>
    <cellStyle name="Normal 3 4 2 3 4 3 2 3" xfId="0"/>
    <cellStyle name="Normal 3 4 2 3 4 3 3" xfId="0"/>
    <cellStyle name="Normal 3 4 2 3 4 3 3 2" xfId="0"/>
    <cellStyle name="Normal 3 4 2 3 4 3 4" xfId="0"/>
    <cellStyle name="Normal 3 4 2 3 4 4" xfId="0"/>
    <cellStyle name="Normal 3 4 2 3 4 4 2" xfId="0"/>
    <cellStyle name="Normal 3 4 2 3 4 4 2 2" xfId="0"/>
    <cellStyle name="Normal 3 4 2 3 4 4 2 2 2" xfId="0"/>
    <cellStyle name="Normal 3 4 2 3 4 4 2 3" xfId="0"/>
    <cellStyle name="Normal 3 4 2 3 4 4 3" xfId="0"/>
    <cellStyle name="Normal 3 4 2 3 4 4 3 2" xfId="0"/>
    <cellStyle name="Normal 3 4 2 3 4 4 4" xfId="0"/>
    <cellStyle name="Normal 3 4 2 3 4 5" xfId="0"/>
    <cellStyle name="Normal 3 4 2 3 4 5 2" xfId="0"/>
    <cellStyle name="Normal 3 4 2 3 4 5 2 2" xfId="0"/>
    <cellStyle name="Normal 3 4 2 3 4 5 2 2 2" xfId="0"/>
    <cellStyle name="Normal 3 4 2 3 4 5 2 3" xfId="0"/>
    <cellStyle name="Normal 3 4 2 3 4 5 3" xfId="0"/>
    <cellStyle name="Normal 3 4 2 3 4 5 3 2" xfId="0"/>
    <cellStyle name="Normal 3 4 2 3 4 5 4" xfId="0"/>
    <cellStyle name="Normal 3 4 2 3 4 6" xfId="0"/>
    <cellStyle name="Normal 3 4 2 3 4 6 2" xfId="0"/>
    <cellStyle name="Normal 3 4 2 3 4 6 2 2" xfId="0"/>
    <cellStyle name="Normal 3 4 2 3 4 6 3" xfId="0"/>
    <cellStyle name="Normal 3 4 2 3 4 7" xfId="0"/>
    <cellStyle name="Normal 3 4 2 3 4 7 2" xfId="0"/>
    <cellStyle name="Normal 3 4 2 3 4 8" xfId="0"/>
    <cellStyle name="Normal 3 4 2 3 5" xfId="0"/>
    <cellStyle name="Normal 3 4 2 3 5 2" xfId="0"/>
    <cellStyle name="Normal 3 4 2 3 5 2 2" xfId="0"/>
    <cellStyle name="Normal 3 4 2 3 5 2 2 2" xfId="0"/>
    <cellStyle name="Normal 3 4 2 3 5 2 2 2 2" xfId="0"/>
    <cellStyle name="Normal 3 4 2 3 5 2 2 3" xfId="0"/>
    <cellStyle name="Normal 3 4 2 3 5 2 3" xfId="0"/>
    <cellStyle name="Normal 3 4 2 3 5 2 3 2" xfId="0"/>
    <cellStyle name="Normal 3 4 2 3 5 2 4" xfId="0"/>
    <cellStyle name="Normal 3 4 2 3 5 3" xfId="0"/>
    <cellStyle name="Normal 3 4 2 3 5 3 2" xfId="0"/>
    <cellStyle name="Normal 3 4 2 3 5 3 2 2" xfId="0"/>
    <cellStyle name="Normal 3 4 2 3 5 3 2 2 2" xfId="0"/>
    <cellStyle name="Normal 3 4 2 3 5 3 2 3" xfId="0"/>
    <cellStyle name="Normal 3 4 2 3 5 3 3" xfId="0"/>
    <cellStyle name="Normal 3 4 2 3 5 3 3 2" xfId="0"/>
    <cellStyle name="Normal 3 4 2 3 5 3 4" xfId="0"/>
    <cellStyle name="Normal 3 4 2 3 5 4" xfId="0"/>
    <cellStyle name="Normal 3 4 2 3 5 4 2" xfId="0"/>
    <cellStyle name="Normal 3 4 2 3 5 4 2 2" xfId="0"/>
    <cellStyle name="Normal 3 4 2 3 5 4 3" xfId="0"/>
    <cellStyle name="Normal 3 4 2 3 5 5" xfId="0"/>
    <cellStyle name="Normal 3 4 2 3 5 5 2" xfId="0"/>
    <cellStyle name="Normal 3 4 2 3 5 6" xfId="0"/>
    <cellStyle name="Normal 3 4 2 3 6" xfId="0"/>
    <cellStyle name="Normal 3 4 2 3 6 2" xfId="0"/>
    <cellStyle name="Normal 3 4 2 3 6 2 2" xfId="0"/>
    <cellStyle name="Normal 3 4 2 3 6 2 2 2" xfId="0"/>
    <cellStyle name="Normal 3 4 2 3 6 2 2 2 2" xfId="0"/>
    <cellStyle name="Normal 3 4 2 3 6 2 2 3" xfId="0"/>
    <cellStyle name="Normal 3 4 2 3 6 2 3" xfId="0"/>
    <cellStyle name="Normal 3 4 2 3 6 2 3 2" xfId="0"/>
    <cellStyle name="Normal 3 4 2 3 6 2 4" xfId="0"/>
    <cellStyle name="Normal 3 4 2 3 6 3" xfId="0"/>
    <cellStyle name="Normal 3 4 2 3 6 3 2" xfId="0"/>
    <cellStyle name="Normal 3 4 2 3 6 3 2 2" xfId="0"/>
    <cellStyle name="Normal 3 4 2 3 6 3 2 2 2" xfId="0"/>
    <cellStyle name="Normal 3 4 2 3 6 3 2 3" xfId="0"/>
    <cellStyle name="Normal 3 4 2 3 6 3 3" xfId="0"/>
    <cellStyle name="Normal 3 4 2 3 6 3 3 2" xfId="0"/>
    <cellStyle name="Normal 3 4 2 3 6 3 4" xfId="0"/>
    <cellStyle name="Normal 3 4 2 3 6 4" xfId="0"/>
    <cellStyle name="Normal 3 4 2 3 6 4 2" xfId="0"/>
    <cellStyle name="Normal 3 4 2 3 6 4 2 2" xfId="0"/>
    <cellStyle name="Normal 3 4 2 3 6 4 3" xfId="0"/>
    <cellStyle name="Normal 3 4 2 3 6 5" xfId="0"/>
    <cellStyle name="Normal 3 4 2 3 6 5 2" xfId="0"/>
    <cellStyle name="Normal 3 4 2 3 6 6" xfId="0"/>
    <cellStyle name="Normal 3 4 2 3 7" xfId="0"/>
    <cellStyle name="Normal 3 4 2 3 7 2" xfId="0"/>
    <cellStyle name="Normal 3 4 2 3 7 2 2" xfId="0"/>
    <cellStyle name="Normal 3 4 2 3 7 2 2 2" xfId="0"/>
    <cellStyle name="Normal 3 4 2 3 7 2 3" xfId="0"/>
    <cellStyle name="Normal 3 4 2 3 7 3" xfId="0"/>
    <cellStyle name="Normal 3 4 2 3 7 3 2" xfId="0"/>
    <cellStyle name="Normal 3 4 2 3 7 4" xfId="0"/>
    <cellStyle name="Normal 3 4 2 3 8" xfId="0"/>
    <cellStyle name="Normal 3 4 2 3 8 2" xfId="0"/>
    <cellStyle name="Normal 3 4 2 3 8 2 2" xfId="0"/>
    <cellStyle name="Normal 3 4 2 3 8 2 2 2" xfId="0"/>
    <cellStyle name="Normal 3 4 2 3 8 2 3" xfId="0"/>
    <cellStyle name="Normal 3 4 2 3 8 3" xfId="0"/>
    <cellStyle name="Normal 3 4 2 3 8 3 2" xfId="0"/>
    <cellStyle name="Normal 3 4 2 3 8 4" xfId="0"/>
    <cellStyle name="Normal 3 4 2 3 9" xfId="0"/>
    <cellStyle name="Normal 3 4 2 3 9 2" xfId="0"/>
    <cellStyle name="Normal 3 4 2 3 9 2 2" xfId="0"/>
    <cellStyle name="Normal 3 4 2 3 9 2 2 2" xfId="0"/>
    <cellStyle name="Normal 3 4 2 3 9 2 3" xfId="0"/>
    <cellStyle name="Normal 3 4 2 3 9 3" xfId="0"/>
    <cellStyle name="Normal 3 4 2 3 9 3 2" xfId="0"/>
    <cellStyle name="Normal 3 4 2 3 9 4" xfId="0"/>
    <cellStyle name="Normal 3 4 2 4" xfId="0"/>
    <cellStyle name="Normal 3 4 2 4 10" xfId="0"/>
    <cellStyle name="Normal 3 4 2 4 10 2" xfId="0"/>
    <cellStyle name="Normal 3 4 2 4 11" xfId="0"/>
    <cellStyle name="Normal 3 4 2 4 2" xfId="0"/>
    <cellStyle name="Normal 3 4 2 4 2 2" xfId="0"/>
    <cellStyle name="Normal 3 4 2 4 2 2 2" xfId="0"/>
    <cellStyle name="Normal 3 4 2 4 2 2 2 2" xfId="0"/>
    <cellStyle name="Normal 3 4 2 4 2 2 2 2 2" xfId="0"/>
    <cellStyle name="Normal 3 4 2 4 2 2 2 2 2 2" xfId="0"/>
    <cellStyle name="Normal 3 4 2 4 2 2 2 2 3" xfId="0"/>
    <cellStyle name="Normal 3 4 2 4 2 2 2 3" xfId="0"/>
    <cellStyle name="Normal 3 4 2 4 2 2 2 3 2" xfId="0"/>
    <cellStyle name="Normal 3 4 2 4 2 2 2 4" xfId="0"/>
    <cellStyle name="Normal 3 4 2 4 2 2 3" xfId="0"/>
    <cellStyle name="Normal 3 4 2 4 2 2 3 2" xfId="0"/>
    <cellStyle name="Normal 3 4 2 4 2 2 3 2 2" xfId="0"/>
    <cellStyle name="Normal 3 4 2 4 2 2 3 2 2 2" xfId="0"/>
    <cellStyle name="Normal 3 4 2 4 2 2 3 2 3" xfId="0"/>
    <cellStyle name="Normal 3 4 2 4 2 2 3 3" xfId="0"/>
    <cellStyle name="Normal 3 4 2 4 2 2 3 3 2" xfId="0"/>
    <cellStyle name="Normal 3 4 2 4 2 2 3 4" xfId="0"/>
    <cellStyle name="Normal 3 4 2 4 2 2 4" xfId="0"/>
    <cellStyle name="Normal 3 4 2 4 2 2 4 2" xfId="0"/>
    <cellStyle name="Normal 3 4 2 4 2 2 4 2 2" xfId="0"/>
    <cellStyle name="Normal 3 4 2 4 2 2 4 3" xfId="0"/>
    <cellStyle name="Normal 3 4 2 4 2 2 5" xfId="0"/>
    <cellStyle name="Normal 3 4 2 4 2 2 5 2" xfId="0"/>
    <cellStyle name="Normal 3 4 2 4 2 2 6" xfId="0"/>
    <cellStyle name="Normal 3 4 2 4 2 3" xfId="0"/>
    <cellStyle name="Normal 3 4 2 4 2 3 2" xfId="0"/>
    <cellStyle name="Normal 3 4 2 4 2 3 2 2" xfId="0"/>
    <cellStyle name="Normal 3 4 2 4 2 3 2 2 2" xfId="0"/>
    <cellStyle name="Normal 3 4 2 4 2 3 2 3" xfId="0"/>
    <cellStyle name="Normal 3 4 2 4 2 3 3" xfId="0"/>
    <cellStyle name="Normal 3 4 2 4 2 3 3 2" xfId="0"/>
    <cellStyle name="Normal 3 4 2 4 2 3 4" xfId="0"/>
    <cellStyle name="Normal 3 4 2 4 2 4" xfId="0"/>
    <cellStyle name="Normal 3 4 2 4 2 4 2" xfId="0"/>
    <cellStyle name="Normal 3 4 2 4 2 4 2 2" xfId="0"/>
    <cellStyle name="Normal 3 4 2 4 2 4 2 2 2" xfId="0"/>
    <cellStyle name="Normal 3 4 2 4 2 4 2 3" xfId="0"/>
    <cellStyle name="Normal 3 4 2 4 2 4 3" xfId="0"/>
    <cellStyle name="Normal 3 4 2 4 2 4 3 2" xfId="0"/>
    <cellStyle name="Normal 3 4 2 4 2 4 4" xfId="0"/>
    <cellStyle name="Normal 3 4 2 4 2 5" xfId="0"/>
    <cellStyle name="Normal 3 4 2 4 2 5 2" xfId="0"/>
    <cellStyle name="Normal 3 4 2 4 2 5 2 2" xfId="0"/>
    <cellStyle name="Normal 3 4 2 4 2 5 2 2 2" xfId="0"/>
    <cellStyle name="Normal 3 4 2 4 2 5 2 3" xfId="0"/>
    <cellStyle name="Normal 3 4 2 4 2 5 3" xfId="0"/>
    <cellStyle name="Normal 3 4 2 4 2 5 3 2" xfId="0"/>
    <cellStyle name="Normal 3 4 2 4 2 5 4" xfId="0"/>
    <cellStyle name="Normal 3 4 2 4 2 6" xfId="0"/>
    <cellStyle name="Normal 3 4 2 4 2 6 2" xfId="0"/>
    <cellStyle name="Normal 3 4 2 4 2 6 2 2" xfId="0"/>
    <cellStyle name="Normal 3 4 2 4 2 6 3" xfId="0"/>
    <cellStyle name="Normal 3 4 2 4 2 7" xfId="0"/>
    <cellStyle name="Normal 3 4 2 4 2 7 2" xfId="0"/>
    <cellStyle name="Normal 3 4 2 4 2 8" xfId="0"/>
    <cellStyle name="Normal 3 4 2 4 3" xfId="0"/>
    <cellStyle name="Normal 3 4 2 4 3 2" xfId="0"/>
    <cellStyle name="Normal 3 4 2 4 3 2 2" xfId="0"/>
    <cellStyle name="Normal 3 4 2 4 3 2 2 2" xfId="0"/>
    <cellStyle name="Normal 3 4 2 4 3 2 2 2 2" xfId="0"/>
    <cellStyle name="Normal 3 4 2 4 3 2 2 2 2 2" xfId="0"/>
    <cellStyle name="Normal 3 4 2 4 3 2 2 2 3" xfId="0"/>
    <cellStyle name="Normal 3 4 2 4 3 2 2 3" xfId="0"/>
    <cellStyle name="Normal 3 4 2 4 3 2 2 3 2" xfId="0"/>
    <cellStyle name="Normal 3 4 2 4 3 2 2 4" xfId="0"/>
    <cellStyle name="Normal 3 4 2 4 3 2 3" xfId="0"/>
    <cellStyle name="Normal 3 4 2 4 3 2 3 2" xfId="0"/>
    <cellStyle name="Normal 3 4 2 4 3 2 3 2 2" xfId="0"/>
    <cellStyle name="Normal 3 4 2 4 3 2 3 2 2 2" xfId="0"/>
    <cellStyle name="Normal 3 4 2 4 3 2 3 2 3" xfId="0"/>
    <cellStyle name="Normal 3 4 2 4 3 2 3 3" xfId="0"/>
    <cellStyle name="Normal 3 4 2 4 3 2 3 3 2" xfId="0"/>
    <cellStyle name="Normal 3 4 2 4 3 2 3 4" xfId="0"/>
    <cellStyle name="Normal 3 4 2 4 3 2 4" xfId="0"/>
    <cellStyle name="Normal 3 4 2 4 3 2 4 2" xfId="0"/>
    <cellStyle name="Normal 3 4 2 4 3 2 4 2 2" xfId="0"/>
    <cellStyle name="Normal 3 4 2 4 3 2 4 3" xfId="0"/>
    <cellStyle name="Normal 3 4 2 4 3 2 5" xfId="0"/>
    <cellStyle name="Normal 3 4 2 4 3 2 5 2" xfId="0"/>
    <cellStyle name="Normal 3 4 2 4 3 2 6" xfId="0"/>
    <cellStyle name="Normal 3 4 2 4 3 3" xfId="0"/>
    <cellStyle name="Normal 3 4 2 4 3 3 2" xfId="0"/>
    <cellStyle name="Normal 3 4 2 4 3 3 2 2" xfId="0"/>
    <cellStyle name="Normal 3 4 2 4 3 3 2 2 2" xfId="0"/>
    <cellStyle name="Normal 3 4 2 4 3 3 2 3" xfId="0"/>
    <cellStyle name="Normal 3 4 2 4 3 3 3" xfId="0"/>
    <cellStyle name="Normal 3 4 2 4 3 3 3 2" xfId="0"/>
    <cellStyle name="Normal 3 4 2 4 3 3 4" xfId="0"/>
    <cellStyle name="Normal 3 4 2 4 3 4" xfId="0"/>
    <cellStyle name="Normal 3 4 2 4 3 4 2" xfId="0"/>
    <cellStyle name="Normal 3 4 2 4 3 4 2 2" xfId="0"/>
    <cellStyle name="Normal 3 4 2 4 3 4 2 2 2" xfId="0"/>
    <cellStyle name="Normal 3 4 2 4 3 4 2 3" xfId="0"/>
    <cellStyle name="Normal 3 4 2 4 3 4 3" xfId="0"/>
    <cellStyle name="Normal 3 4 2 4 3 4 3 2" xfId="0"/>
    <cellStyle name="Normal 3 4 2 4 3 4 4" xfId="0"/>
    <cellStyle name="Normal 3 4 2 4 3 5" xfId="0"/>
    <cellStyle name="Normal 3 4 2 4 3 5 2" xfId="0"/>
    <cellStyle name="Normal 3 4 2 4 3 5 2 2" xfId="0"/>
    <cellStyle name="Normal 3 4 2 4 3 5 2 2 2" xfId="0"/>
    <cellStyle name="Normal 3 4 2 4 3 5 2 3" xfId="0"/>
    <cellStyle name="Normal 3 4 2 4 3 5 3" xfId="0"/>
    <cellStyle name="Normal 3 4 2 4 3 5 3 2" xfId="0"/>
    <cellStyle name="Normal 3 4 2 4 3 5 4" xfId="0"/>
    <cellStyle name="Normal 3 4 2 4 3 6" xfId="0"/>
    <cellStyle name="Normal 3 4 2 4 3 6 2" xfId="0"/>
    <cellStyle name="Normal 3 4 2 4 3 6 2 2" xfId="0"/>
    <cellStyle name="Normal 3 4 2 4 3 6 3" xfId="0"/>
    <cellStyle name="Normal 3 4 2 4 3 7" xfId="0"/>
    <cellStyle name="Normal 3 4 2 4 3 7 2" xfId="0"/>
    <cellStyle name="Normal 3 4 2 4 3 8" xfId="0"/>
    <cellStyle name="Normal 3 4 2 4 4" xfId="0"/>
    <cellStyle name="Normal 3 4 2 4 4 2" xfId="0"/>
    <cellStyle name="Normal 3 4 2 4 4 2 2" xfId="0"/>
    <cellStyle name="Normal 3 4 2 4 4 2 2 2" xfId="0"/>
    <cellStyle name="Normal 3 4 2 4 4 2 2 2 2" xfId="0"/>
    <cellStyle name="Normal 3 4 2 4 4 2 2 3" xfId="0"/>
    <cellStyle name="Normal 3 4 2 4 4 2 3" xfId="0"/>
    <cellStyle name="Normal 3 4 2 4 4 2 3 2" xfId="0"/>
    <cellStyle name="Normal 3 4 2 4 4 2 4" xfId="0"/>
    <cellStyle name="Normal 3 4 2 4 4 3" xfId="0"/>
    <cellStyle name="Normal 3 4 2 4 4 3 2" xfId="0"/>
    <cellStyle name="Normal 3 4 2 4 4 3 2 2" xfId="0"/>
    <cellStyle name="Normal 3 4 2 4 4 3 2 2 2" xfId="0"/>
    <cellStyle name="Normal 3 4 2 4 4 3 2 3" xfId="0"/>
    <cellStyle name="Normal 3 4 2 4 4 3 3" xfId="0"/>
    <cellStyle name="Normal 3 4 2 4 4 3 3 2" xfId="0"/>
    <cellStyle name="Normal 3 4 2 4 4 3 4" xfId="0"/>
    <cellStyle name="Normal 3 4 2 4 4 4" xfId="0"/>
    <cellStyle name="Normal 3 4 2 4 4 4 2" xfId="0"/>
    <cellStyle name="Normal 3 4 2 4 4 4 2 2" xfId="0"/>
    <cellStyle name="Normal 3 4 2 4 4 4 3" xfId="0"/>
    <cellStyle name="Normal 3 4 2 4 4 5" xfId="0"/>
    <cellStyle name="Normal 3 4 2 4 4 5 2" xfId="0"/>
    <cellStyle name="Normal 3 4 2 4 4 6" xfId="0"/>
    <cellStyle name="Normal 3 4 2 4 5" xfId="0"/>
    <cellStyle name="Normal 3 4 2 4 5 2" xfId="0"/>
    <cellStyle name="Normal 3 4 2 4 5 2 2" xfId="0"/>
    <cellStyle name="Normal 3 4 2 4 5 2 2 2" xfId="0"/>
    <cellStyle name="Normal 3 4 2 4 5 2 2 2 2" xfId="0"/>
    <cellStyle name="Normal 3 4 2 4 5 2 2 3" xfId="0"/>
    <cellStyle name="Normal 3 4 2 4 5 2 3" xfId="0"/>
    <cellStyle name="Normal 3 4 2 4 5 2 3 2" xfId="0"/>
    <cellStyle name="Normal 3 4 2 4 5 2 4" xfId="0"/>
    <cellStyle name="Normal 3 4 2 4 5 3" xfId="0"/>
    <cellStyle name="Normal 3 4 2 4 5 3 2" xfId="0"/>
    <cellStyle name="Normal 3 4 2 4 5 3 2 2" xfId="0"/>
    <cellStyle name="Normal 3 4 2 4 5 3 2 2 2" xfId="0"/>
    <cellStyle name="Normal 3 4 2 4 5 3 2 3" xfId="0"/>
    <cellStyle name="Normal 3 4 2 4 5 3 3" xfId="0"/>
    <cellStyle name="Normal 3 4 2 4 5 3 3 2" xfId="0"/>
    <cellStyle name="Normal 3 4 2 4 5 3 4" xfId="0"/>
    <cellStyle name="Normal 3 4 2 4 5 4" xfId="0"/>
    <cellStyle name="Normal 3 4 2 4 5 4 2" xfId="0"/>
    <cellStyle name="Normal 3 4 2 4 5 4 2 2" xfId="0"/>
    <cellStyle name="Normal 3 4 2 4 5 4 3" xfId="0"/>
    <cellStyle name="Normal 3 4 2 4 5 5" xfId="0"/>
    <cellStyle name="Normal 3 4 2 4 5 5 2" xfId="0"/>
    <cellStyle name="Normal 3 4 2 4 5 6" xfId="0"/>
    <cellStyle name="Normal 3 4 2 4 6" xfId="0"/>
    <cellStyle name="Normal 3 4 2 4 6 2" xfId="0"/>
    <cellStyle name="Normal 3 4 2 4 6 2 2" xfId="0"/>
    <cellStyle name="Normal 3 4 2 4 6 2 2 2" xfId="0"/>
    <cellStyle name="Normal 3 4 2 4 6 2 3" xfId="0"/>
    <cellStyle name="Normal 3 4 2 4 6 3" xfId="0"/>
    <cellStyle name="Normal 3 4 2 4 6 3 2" xfId="0"/>
    <cellStyle name="Normal 3 4 2 4 6 4" xfId="0"/>
    <cellStyle name="Normal 3 4 2 4 7" xfId="0"/>
    <cellStyle name="Normal 3 4 2 4 7 2" xfId="0"/>
    <cellStyle name="Normal 3 4 2 4 7 2 2" xfId="0"/>
    <cellStyle name="Normal 3 4 2 4 7 2 2 2" xfId="0"/>
    <cellStyle name="Normal 3 4 2 4 7 2 3" xfId="0"/>
    <cellStyle name="Normal 3 4 2 4 7 3" xfId="0"/>
    <cellStyle name="Normal 3 4 2 4 7 3 2" xfId="0"/>
    <cellStyle name="Normal 3 4 2 4 7 4" xfId="0"/>
    <cellStyle name="Normal 3 4 2 4 8" xfId="0"/>
    <cellStyle name="Normal 3 4 2 4 8 2" xfId="0"/>
    <cellStyle name="Normal 3 4 2 4 8 2 2" xfId="0"/>
    <cellStyle name="Normal 3 4 2 4 8 2 2 2" xfId="0"/>
    <cellStyle name="Normal 3 4 2 4 8 2 3" xfId="0"/>
    <cellStyle name="Normal 3 4 2 4 8 3" xfId="0"/>
    <cellStyle name="Normal 3 4 2 4 8 3 2" xfId="0"/>
    <cellStyle name="Normal 3 4 2 4 8 4" xfId="0"/>
    <cellStyle name="Normal 3 4 2 4 9" xfId="0"/>
    <cellStyle name="Normal 3 4 2 4 9 2" xfId="0"/>
    <cellStyle name="Normal 3 4 2 4 9 2 2" xfId="0"/>
    <cellStyle name="Normal 3 4 2 4 9 3" xfId="0"/>
    <cellStyle name="Normal 3 4 2 5" xfId="0"/>
    <cellStyle name="Normal 3 4 2 5 10" xfId="0"/>
    <cellStyle name="Normal 3 4 2 5 2" xfId="0"/>
    <cellStyle name="Normal 3 4 2 5 2 2" xfId="0"/>
    <cellStyle name="Normal 3 4 2 5 2 2 2" xfId="0"/>
    <cellStyle name="Normal 3 4 2 5 2 2 2 2" xfId="0"/>
    <cellStyle name="Normal 3 4 2 5 2 2 2 2 2" xfId="0"/>
    <cellStyle name="Normal 3 4 2 5 2 2 2 2 2 2" xfId="0"/>
    <cellStyle name="Normal 3 4 2 5 2 2 2 2 3" xfId="0"/>
    <cellStyle name="Normal 3 4 2 5 2 2 2 3" xfId="0"/>
    <cellStyle name="Normal 3 4 2 5 2 2 2 3 2" xfId="0"/>
    <cellStyle name="Normal 3 4 2 5 2 2 2 4" xfId="0"/>
    <cellStyle name="Normal 3 4 2 5 2 2 3" xfId="0"/>
    <cellStyle name="Normal 3 4 2 5 2 2 3 2" xfId="0"/>
    <cellStyle name="Normal 3 4 2 5 2 2 3 2 2" xfId="0"/>
    <cellStyle name="Normal 3 4 2 5 2 2 3 2 2 2" xfId="0"/>
    <cellStyle name="Normal 3 4 2 5 2 2 3 2 3" xfId="0"/>
    <cellStyle name="Normal 3 4 2 5 2 2 3 3" xfId="0"/>
    <cellStyle name="Normal 3 4 2 5 2 2 3 3 2" xfId="0"/>
    <cellStyle name="Normal 3 4 2 5 2 2 3 4" xfId="0"/>
    <cellStyle name="Normal 3 4 2 5 2 2 4" xfId="0"/>
    <cellStyle name="Normal 3 4 2 5 2 2 4 2" xfId="0"/>
    <cellStyle name="Normal 3 4 2 5 2 2 4 2 2" xfId="0"/>
    <cellStyle name="Normal 3 4 2 5 2 2 4 3" xfId="0"/>
    <cellStyle name="Normal 3 4 2 5 2 2 5" xfId="0"/>
    <cellStyle name="Normal 3 4 2 5 2 2 5 2" xfId="0"/>
    <cellStyle name="Normal 3 4 2 5 2 2 6" xfId="0"/>
    <cellStyle name="Normal 3 4 2 5 2 3" xfId="0"/>
    <cellStyle name="Normal 3 4 2 5 2 3 2" xfId="0"/>
    <cellStyle name="Normal 3 4 2 5 2 3 2 2" xfId="0"/>
    <cellStyle name="Normal 3 4 2 5 2 3 2 2 2" xfId="0"/>
    <cellStyle name="Normal 3 4 2 5 2 3 2 3" xfId="0"/>
    <cellStyle name="Normal 3 4 2 5 2 3 3" xfId="0"/>
    <cellStyle name="Normal 3 4 2 5 2 3 3 2" xfId="0"/>
    <cellStyle name="Normal 3 4 2 5 2 3 4" xfId="0"/>
    <cellStyle name="Normal 3 4 2 5 2 4" xfId="0"/>
    <cellStyle name="Normal 3 4 2 5 2 4 2" xfId="0"/>
    <cellStyle name="Normal 3 4 2 5 2 4 2 2" xfId="0"/>
    <cellStyle name="Normal 3 4 2 5 2 4 2 2 2" xfId="0"/>
    <cellStyle name="Normal 3 4 2 5 2 4 2 3" xfId="0"/>
    <cellStyle name="Normal 3 4 2 5 2 4 3" xfId="0"/>
    <cellStyle name="Normal 3 4 2 5 2 4 3 2" xfId="0"/>
    <cellStyle name="Normal 3 4 2 5 2 4 4" xfId="0"/>
    <cellStyle name="Normal 3 4 2 5 2 5" xfId="0"/>
    <cellStyle name="Normal 3 4 2 5 2 5 2" xfId="0"/>
    <cellStyle name="Normal 3 4 2 5 2 5 2 2" xfId="0"/>
    <cellStyle name="Normal 3 4 2 5 2 5 2 2 2" xfId="0"/>
    <cellStyle name="Normal 3 4 2 5 2 5 2 3" xfId="0"/>
    <cellStyle name="Normal 3 4 2 5 2 5 3" xfId="0"/>
    <cellStyle name="Normal 3 4 2 5 2 5 3 2" xfId="0"/>
    <cellStyle name="Normal 3 4 2 5 2 5 4" xfId="0"/>
    <cellStyle name="Normal 3 4 2 5 2 6" xfId="0"/>
    <cellStyle name="Normal 3 4 2 5 2 6 2" xfId="0"/>
    <cellStyle name="Normal 3 4 2 5 2 6 2 2" xfId="0"/>
    <cellStyle name="Normal 3 4 2 5 2 6 3" xfId="0"/>
    <cellStyle name="Normal 3 4 2 5 2 7" xfId="0"/>
    <cellStyle name="Normal 3 4 2 5 2 7 2" xfId="0"/>
    <cellStyle name="Normal 3 4 2 5 2 8" xfId="0"/>
    <cellStyle name="Normal 3 4 2 5 3" xfId="0"/>
    <cellStyle name="Normal 3 4 2 5 3 2" xfId="0"/>
    <cellStyle name="Normal 3 4 2 5 3 2 2" xfId="0"/>
    <cellStyle name="Normal 3 4 2 5 3 2 2 2" xfId="0"/>
    <cellStyle name="Normal 3 4 2 5 3 2 2 2 2" xfId="0"/>
    <cellStyle name="Normal 3 4 2 5 3 2 2 3" xfId="0"/>
    <cellStyle name="Normal 3 4 2 5 3 2 3" xfId="0"/>
    <cellStyle name="Normal 3 4 2 5 3 2 3 2" xfId="0"/>
    <cellStyle name="Normal 3 4 2 5 3 2 4" xfId="0"/>
    <cellStyle name="Normal 3 4 2 5 3 3" xfId="0"/>
    <cellStyle name="Normal 3 4 2 5 3 3 2" xfId="0"/>
    <cellStyle name="Normal 3 4 2 5 3 3 2 2" xfId="0"/>
    <cellStyle name="Normal 3 4 2 5 3 3 2 2 2" xfId="0"/>
    <cellStyle name="Normal 3 4 2 5 3 3 2 3" xfId="0"/>
    <cellStyle name="Normal 3 4 2 5 3 3 3" xfId="0"/>
    <cellStyle name="Normal 3 4 2 5 3 3 3 2" xfId="0"/>
    <cellStyle name="Normal 3 4 2 5 3 3 4" xfId="0"/>
    <cellStyle name="Normal 3 4 2 5 3 4" xfId="0"/>
    <cellStyle name="Normal 3 4 2 5 3 4 2" xfId="0"/>
    <cellStyle name="Normal 3 4 2 5 3 4 2 2" xfId="0"/>
    <cellStyle name="Normal 3 4 2 5 3 4 3" xfId="0"/>
    <cellStyle name="Normal 3 4 2 5 3 5" xfId="0"/>
    <cellStyle name="Normal 3 4 2 5 3 5 2" xfId="0"/>
    <cellStyle name="Normal 3 4 2 5 3 6" xfId="0"/>
    <cellStyle name="Normal 3 4 2 5 4" xfId="0"/>
    <cellStyle name="Normal 3 4 2 5 4 2" xfId="0"/>
    <cellStyle name="Normal 3 4 2 5 4 2 2" xfId="0"/>
    <cellStyle name="Normal 3 4 2 5 4 2 2 2" xfId="0"/>
    <cellStyle name="Normal 3 4 2 5 4 2 2 2 2" xfId="0"/>
    <cellStyle name="Normal 3 4 2 5 4 2 2 3" xfId="0"/>
    <cellStyle name="Normal 3 4 2 5 4 2 3" xfId="0"/>
    <cellStyle name="Normal 3 4 2 5 4 2 3 2" xfId="0"/>
    <cellStyle name="Normal 3 4 2 5 4 2 4" xfId="0"/>
    <cellStyle name="Normal 3 4 2 5 4 3" xfId="0"/>
    <cellStyle name="Normal 3 4 2 5 4 3 2" xfId="0"/>
    <cellStyle name="Normal 3 4 2 5 4 3 2 2" xfId="0"/>
    <cellStyle name="Normal 3 4 2 5 4 3 2 2 2" xfId="0"/>
    <cellStyle name="Normal 3 4 2 5 4 3 2 3" xfId="0"/>
    <cellStyle name="Normal 3 4 2 5 4 3 3" xfId="0"/>
    <cellStyle name="Normal 3 4 2 5 4 3 3 2" xfId="0"/>
    <cellStyle name="Normal 3 4 2 5 4 3 4" xfId="0"/>
    <cellStyle name="Normal 3 4 2 5 4 4" xfId="0"/>
    <cellStyle name="Normal 3 4 2 5 4 4 2" xfId="0"/>
    <cellStyle name="Normal 3 4 2 5 4 4 2 2" xfId="0"/>
    <cellStyle name="Normal 3 4 2 5 4 4 3" xfId="0"/>
    <cellStyle name="Normal 3 4 2 5 4 5" xfId="0"/>
    <cellStyle name="Normal 3 4 2 5 4 5 2" xfId="0"/>
    <cellStyle name="Normal 3 4 2 5 4 6" xfId="0"/>
    <cellStyle name="Normal 3 4 2 5 5" xfId="0"/>
    <cellStyle name="Normal 3 4 2 5 5 2" xfId="0"/>
    <cellStyle name="Normal 3 4 2 5 5 2 2" xfId="0"/>
    <cellStyle name="Normal 3 4 2 5 5 2 2 2" xfId="0"/>
    <cellStyle name="Normal 3 4 2 5 5 2 3" xfId="0"/>
    <cellStyle name="Normal 3 4 2 5 5 3" xfId="0"/>
    <cellStyle name="Normal 3 4 2 5 5 3 2" xfId="0"/>
    <cellStyle name="Normal 3 4 2 5 5 4" xfId="0"/>
    <cellStyle name="Normal 3 4 2 5 6" xfId="0"/>
    <cellStyle name="Normal 3 4 2 5 6 2" xfId="0"/>
    <cellStyle name="Normal 3 4 2 5 6 2 2" xfId="0"/>
    <cellStyle name="Normal 3 4 2 5 6 2 2 2" xfId="0"/>
    <cellStyle name="Normal 3 4 2 5 6 2 3" xfId="0"/>
    <cellStyle name="Normal 3 4 2 5 6 3" xfId="0"/>
    <cellStyle name="Normal 3 4 2 5 6 3 2" xfId="0"/>
    <cellStyle name="Normal 3 4 2 5 6 4" xfId="0"/>
    <cellStyle name="Normal 3 4 2 5 7" xfId="0"/>
    <cellStyle name="Normal 3 4 2 5 7 2" xfId="0"/>
    <cellStyle name="Normal 3 4 2 5 7 2 2" xfId="0"/>
    <cellStyle name="Normal 3 4 2 5 7 2 2 2" xfId="0"/>
    <cellStyle name="Normal 3 4 2 5 7 2 3" xfId="0"/>
    <cellStyle name="Normal 3 4 2 5 7 3" xfId="0"/>
    <cellStyle name="Normal 3 4 2 5 7 3 2" xfId="0"/>
    <cellStyle name="Normal 3 4 2 5 7 4" xfId="0"/>
    <cellStyle name="Normal 3 4 2 5 8" xfId="0"/>
    <cellStyle name="Normal 3 4 2 5 8 2" xfId="0"/>
    <cellStyle name="Normal 3 4 2 5 8 2 2" xfId="0"/>
    <cellStyle name="Normal 3 4 2 5 8 3" xfId="0"/>
    <cellStyle name="Normal 3 4 2 5 9" xfId="0"/>
    <cellStyle name="Normal 3 4 2 5 9 2" xfId="0"/>
    <cellStyle name="Normal 3 4 2 6" xfId="0"/>
    <cellStyle name="Normal 3 4 2 6 10" xfId="0"/>
    <cellStyle name="Normal 3 4 2 6 2" xfId="0"/>
    <cellStyle name="Normal 3 4 2 6 2 2" xfId="0"/>
    <cellStyle name="Normal 3 4 2 6 2 2 2" xfId="0"/>
    <cellStyle name="Normal 3 4 2 6 2 2 2 2" xfId="0"/>
    <cellStyle name="Normal 3 4 2 6 2 2 2 2 2" xfId="0"/>
    <cellStyle name="Normal 3 4 2 6 2 2 2 2 2 2" xfId="0"/>
    <cellStyle name="Normal 3 4 2 6 2 2 2 2 3" xfId="0"/>
    <cellStyle name="Normal 3 4 2 6 2 2 2 3" xfId="0"/>
    <cellStyle name="Normal 3 4 2 6 2 2 2 3 2" xfId="0"/>
    <cellStyle name="Normal 3 4 2 6 2 2 2 4" xfId="0"/>
    <cellStyle name="Normal 3 4 2 6 2 2 3" xfId="0"/>
    <cellStyle name="Normal 3 4 2 6 2 2 3 2" xfId="0"/>
    <cellStyle name="Normal 3 4 2 6 2 2 3 2 2" xfId="0"/>
    <cellStyle name="Normal 3 4 2 6 2 2 3 2 2 2" xfId="0"/>
    <cellStyle name="Normal 3 4 2 6 2 2 3 2 3" xfId="0"/>
    <cellStyle name="Normal 3 4 2 6 2 2 3 3" xfId="0"/>
    <cellStyle name="Normal 3 4 2 6 2 2 3 3 2" xfId="0"/>
    <cellStyle name="Normal 3 4 2 6 2 2 3 4" xfId="0"/>
    <cellStyle name="Normal 3 4 2 6 2 2 4" xfId="0"/>
    <cellStyle name="Normal 3 4 2 6 2 2 4 2" xfId="0"/>
    <cellStyle name="Normal 3 4 2 6 2 2 4 2 2" xfId="0"/>
    <cellStyle name="Normal 3 4 2 6 2 2 4 3" xfId="0"/>
    <cellStyle name="Normal 3 4 2 6 2 2 5" xfId="0"/>
    <cellStyle name="Normal 3 4 2 6 2 2 5 2" xfId="0"/>
    <cellStyle name="Normal 3 4 2 6 2 2 6" xfId="0"/>
    <cellStyle name="Normal 3 4 2 6 2 3" xfId="0"/>
    <cellStyle name="Normal 3 4 2 6 2 3 2" xfId="0"/>
    <cellStyle name="Normal 3 4 2 6 2 3 2 2" xfId="0"/>
    <cellStyle name="Normal 3 4 2 6 2 3 2 2 2" xfId="0"/>
    <cellStyle name="Normal 3 4 2 6 2 3 2 3" xfId="0"/>
    <cellStyle name="Normal 3 4 2 6 2 3 3" xfId="0"/>
    <cellStyle name="Normal 3 4 2 6 2 3 3 2" xfId="0"/>
    <cellStyle name="Normal 3 4 2 6 2 3 4" xfId="0"/>
    <cellStyle name="Normal 3 4 2 6 2 4" xfId="0"/>
    <cellStyle name="Normal 3 4 2 6 2 4 2" xfId="0"/>
    <cellStyle name="Normal 3 4 2 6 2 4 2 2" xfId="0"/>
    <cellStyle name="Normal 3 4 2 6 2 4 2 2 2" xfId="0"/>
    <cellStyle name="Normal 3 4 2 6 2 4 2 3" xfId="0"/>
    <cellStyle name="Normal 3 4 2 6 2 4 3" xfId="0"/>
    <cellStyle name="Normal 3 4 2 6 2 4 3 2" xfId="0"/>
    <cellStyle name="Normal 3 4 2 6 2 4 4" xfId="0"/>
    <cellStyle name="Normal 3 4 2 6 2 5" xfId="0"/>
    <cellStyle name="Normal 3 4 2 6 2 5 2" xfId="0"/>
    <cellStyle name="Normal 3 4 2 6 2 5 2 2" xfId="0"/>
    <cellStyle name="Normal 3 4 2 6 2 5 2 2 2" xfId="0"/>
    <cellStyle name="Normal 3 4 2 6 2 5 2 3" xfId="0"/>
    <cellStyle name="Normal 3 4 2 6 2 5 3" xfId="0"/>
    <cellStyle name="Normal 3 4 2 6 2 5 3 2" xfId="0"/>
    <cellStyle name="Normal 3 4 2 6 2 5 4" xfId="0"/>
    <cellStyle name="Normal 3 4 2 6 2 6" xfId="0"/>
    <cellStyle name="Normal 3 4 2 6 2 6 2" xfId="0"/>
    <cellStyle name="Normal 3 4 2 6 2 6 2 2" xfId="0"/>
    <cellStyle name="Normal 3 4 2 6 2 6 3" xfId="0"/>
    <cellStyle name="Normal 3 4 2 6 2 7" xfId="0"/>
    <cellStyle name="Normal 3 4 2 6 2 7 2" xfId="0"/>
    <cellStyle name="Normal 3 4 2 6 2 8" xfId="0"/>
    <cellStyle name="Normal 3 4 2 6 3" xfId="0"/>
    <cellStyle name="Normal 3 4 2 6 3 2" xfId="0"/>
    <cellStyle name="Normal 3 4 2 6 3 2 2" xfId="0"/>
    <cellStyle name="Normal 3 4 2 6 3 2 2 2" xfId="0"/>
    <cellStyle name="Normal 3 4 2 6 3 2 2 2 2" xfId="0"/>
    <cellStyle name="Normal 3 4 2 6 3 2 2 3" xfId="0"/>
    <cellStyle name="Normal 3 4 2 6 3 2 3" xfId="0"/>
    <cellStyle name="Normal 3 4 2 6 3 2 3 2" xfId="0"/>
    <cellStyle name="Normal 3 4 2 6 3 2 4" xfId="0"/>
    <cellStyle name="Normal 3 4 2 6 3 3" xfId="0"/>
    <cellStyle name="Normal 3 4 2 6 3 3 2" xfId="0"/>
    <cellStyle name="Normal 3 4 2 6 3 3 2 2" xfId="0"/>
    <cellStyle name="Normal 3 4 2 6 3 3 2 2 2" xfId="0"/>
    <cellStyle name="Normal 3 4 2 6 3 3 2 3" xfId="0"/>
    <cellStyle name="Normal 3 4 2 6 3 3 3" xfId="0"/>
    <cellStyle name="Normal 3 4 2 6 3 3 3 2" xfId="0"/>
    <cellStyle name="Normal 3 4 2 6 3 3 4" xfId="0"/>
    <cellStyle name="Normal 3 4 2 6 3 4" xfId="0"/>
    <cellStyle name="Normal 3 4 2 6 3 4 2" xfId="0"/>
    <cellStyle name="Normal 3 4 2 6 3 4 2 2" xfId="0"/>
    <cellStyle name="Normal 3 4 2 6 3 4 3" xfId="0"/>
    <cellStyle name="Normal 3 4 2 6 3 5" xfId="0"/>
    <cellStyle name="Normal 3 4 2 6 3 5 2" xfId="0"/>
    <cellStyle name="Normal 3 4 2 6 3 6" xfId="0"/>
    <cellStyle name="Normal 3 4 2 6 4" xfId="0"/>
    <cellStyle name="Normal 3 4 2 6 4 2" xfId="0"/>
    <cellStyle name="Normal 3 4 2 6 4 2 2" xfId="0"/>
    <cellStyle name="Normal 3 4 2 6 4 2 2 2" xfId="0"/>
    <cellStyle name="Normal 3 4 2 6 4 2 2 2 2" xfId="0"/>
    <cellStyle name="Normal 3 4 2 6 4 2 2 3" xfId="0"/>
    <cellStyle name="Normal 3 4 2 6 4 2 3" xfId="0"/>
    <cellStyle name="Normal 3 4 2 6 4 2 3 2" xfId="0"/>
    <cellStyle name="Normal 3 4 2 6 4 2 4" xfId="0"/>
    <cellStyle name="Normal 3 4 2 6 4 3" xfId="0"/>
    <cellStyle name="Normal 3 4 2 6 4 3 2" xfId="0"/>
    <cellStyle name="Normal 3 4 2 6 4 3 2 2" xfId="0"/>
    <cellStyle name="Normal 3 4 2 6 4 3 2 2 2" xfId="0"/>
    <cellStyle name="Normal 3 4 2 6 4 3 2 3" xfId="0"/>
    <cellStyle name="Normal 3 4 2 6 4 3 3" xfId="0"/>
    <cellStyle name="Normal 3 4 2 6 4 3 3 2" xfId="0"/>
    <cellStyle name="Normal 3 4 2 6 4 3 4" xfId="0"/>
    <cellStyle name="Normal 3 4 2 6 4 4" xfId="0"/>
    <cellStyle name="Normal 3 4 2 6 4 4 2" xfId="0"/>
    <cellStyle name="Normal 3 4 2 6 4 4 2 2" xfId="0"/>
    <cellStyle name="Normal 3 4 2 6 4 4 3" xfId="0"/>
    <cellStyle name="Normal 3 4 2 6 4 5" xfId="0"/>
    <cellStyle name="Normal 3 4 2 6 4 5 2" xfId="0"/>
    <cellStyle name="Normal 3 4 2 6 4 6" xfId="0"/>
    <cellStyle name="Normal 3 4 2 6 5" xfId="0"/>
    <cellStyle name="Normal 3 4 2 6 5 2" xfId="0"/>
    <cellStyle name="Normal 3 4 2 6 5 2 2" xfId="0"/>
    <cellStyle name="Normal 3 4 2 6 5 2 2 2" xfId="0"/>
    <cellStyle name="Normal 3 4 2 6 5 2 3" xfId="0"/>
    <cellStyle name="Normal 3 4 2 6 5 3" xfId="0"/>
    <cellStyle name="Normal 3 4 2 6 5 3 2" xfId="0"/>
    <cellStyle name="Normal 3 4 2 6 5 4" xfId="0"/>
    <cellStyle name="Normal 3 4 2 6 6" xfId="0"/>
    <cellStyle name="Normal 3 4 2 6 6 2" xfId="0"/>
    <cellStyle name="Normal 3 4 2 6 6 2 2" xfId="0"/>
    <cellStyle name="Normal 3 4 2 6 6 2 2 2" xfId="0"/>
    <cellStyle name="Normal 3 4 2 6 6 2 3" xfId="0"/>
    <cellStyle name="Normal 3 4 2 6 6 3" xfId="0"/>
    <cellStyle name="Normal 3 4 2 6 6 3 2" xfId="0"/>
    <cellStyle name="Normal 3 4 2 6 6 4" xfId="0"/>
    <cellStyle name="Normal 3 4 2 6 7" xfId="0"/>
    <cellStyle name="Normal 3 4 2 6 7 2" xfId="0"/>
    <cellStyle name="Normal 3 4 2 6 7 2 2" xfId="0"/>
    <cellStyle name="Normal 3 4 2 6 7 2 2 2" xfId="0"/>
    <cellStyle name="Normal 3 4 2 6 7 2 3" xfId="0"/>
    <cellStyle name="Normal 3 4 2 6 7 3" xfId="0"/>
    <cellStyle name="Normal 3 4 2 6 7 3 2" xfId="0"/>
    <cellStyle name="Normal 3 4 2 6 7 4" xfId="0"/>
    <cellStyle name="Normal 3 4 2 6 8" xfId="0"/>
    <cellStyle name="Normal 3 4 2 6 8 2" xfId="0"/>
    <cellStyle name="Normal 3 4 2 6 8 2 2" xfId="0"/>
    <cellStyle name="Normal 3 4 2 6 8 3" xfId="0"/>
    <cellStyle name="Normal 3 4 2 6 9" xfId="0"/>
    <cellStyle name="Normal 3 4 2 6 9 2" xfId="0"/>
    <cellStyle name="Normal 3 4 2 7" xfId="0"/>
    <cellStyle name="Normal 3 4 2 7 2" xfId="0"/>
    <cellStyle name="Normal 3 4 2 7 2 2" xfId="0"/>
    <cellStyle name="Normal 3 4 2 7 2 2 2" xfId="0"/>
    <cellStyle name="Normal 3 4 2 7 2 2 2 2" xfId="0"/>
    <cellStyle name="Normal 3 4 2 7 2 2 2 2 2" xfId="0"/>
    <cellStyle name="Normal 3 4 2 7 2 2 2 3" xfId="0"/>
    <cellStyle name="Normal 3 4 2 7 2 2 3" xfId="0"/>
    <cellStyle name="Normal 3 4 2 7 2 2 3 2" xfId="0"/>
    <cellStyle name="Normal 3 4 2 7 2 2 4" xfId="0"/>
    <cellStyle name="Normal 3 4 2 7 2 3" xfId="0"/>
    <cellStyle name="Normal 3 4 2 7 2 3 2" xfId="0"/>
    <cellStyle name="Normal 3 4 2 7 2 3 2 2" xfId="0"/>
    <cellStyle name="Normal 3 4 2 7 2 3 2 2 2" xfId="0"/>
    <cellStyle name="Normal 3 4 2 7 2 3 2 3" xfId="0"/>
    <cellStyle name="Normal 3 4 2 7 2 3 3" xfId="0"/>
    <cellStyle name="Normal 3 4 2 7 2 3 3 2" xfId="0"/>
    <cellStyle name="Normal 3 4 2 7 2 3 4" xfId="0"/>
    <cellStyle name="Normal 3 4 2 7 2 4" xfId="0"/>
    <cellStyle name="Normal 3 4 2 7 2 4 2" xfId="0"/>
    <cellStyle name="Normal 3 4 2 7 2 4 2 2" xfId="0"/>
    <cellStyle name="Normal 3 4 2 7 2 4 3" xfId="0"/>
    <cellStyle name="Normal 3 4 2 7 2 5" xfId="0"/>
    <cellStyle name="Normal 3 4 2 7 2 5 2" xfId="0"/>
    <cellStyle name="Normal 3 4 2 7 2 6" xfId="0"/>
    <cellStyle name="Normal 3 4 2 7 3" xfId="0"/>
    <cellStyle name="Normal 3 4 2 7 3 2" xfId="0"/>
    <cellStyle name="Normal 3 4 2 7 3 2 2" xfId="0"/>
    <cellStyle name="Normal 3 4 2 7 3 2 2 2" xfId="0"/>
    <cellStyle name="Normal 3 4 2 7 3 2 3" xfId="0"/>
    <cellStyle name="Normal 3 4 2 7 3 3" xfId="0"/>
    <cellStyle name="Normal 3 4 2 7 3 3 2" xfId="0"/>
    <cellStyle name="Normal 3 4 2 7 3 4" xfId="0"/>
    <cellStyle name="Normal 3 4 2 7 4" xfId="0"/>
    <cellStyle name="Normal 3 4 2 7 4 2" xfId="0"/>
    <cellStyle name="Normal 3 4 2 7 4 2 2" xfId="0"/>
    <cellStyle name="Normal 3 4 2 7 4 2 2 2" xfId="0"/>
    <cellStyle name="Normal 3 4 2 7 4 2 3" xfId="0"/>
    <cellStyle name="Normal 3 4 2 7 4 3" xfId="0"/>
    <cellStyle name="Normal 3 4 2 7 4 3 2" xfId="0"/>
    <cellStyle name="Normal 3 4 2 7 4 4" xfId="0"/>
    <cellStyle name="Normal 3 4 2 7 5" xfId="0"/>
    <cellStyle name="Normal 3 4 2 7 5 2" xfId="0"/>
    <cellStyle name="Normal 3 4 2 7 5 2 2" xfId="0"/>
    <cellStyle name="Normal 3 4 2 7 5 2 2 2" xfId="0"/>
    <cellStyle name="Normal 3 4 2 7 5 2 3" xfId="0"/>
    <cellStyle name="Normal 3 4 2 7 5 3" xfId="0"/>
    <cellStyle name="Normal 3 4 2 7 5 3 2" xfId="0"/>
    <cellStyle name="Normal 3 4 2 7 5 4" xfId="0"/>
    <cellStyle name="Normal 3 4 2 7 6" xfId="0"/>
    <cellStyle name="Normal 3 4 2 7 6 2" xfId="0"/>
    <cellStyle name="Normal 3 4 2 7 6 2 2" xfId="0"/>
    <cellStyle name="Normal 3 4 2 7 6 3" xfId="0"/>
    <cellStyle name="Normal 3 4 2 7 7" xfId="0"/>
    <cellStyle name="Normal 3 4 2 7 7 2" xfId="0"/>
    <cellStyle name="Normal 3 4 2 7 8" xfId="0"/>
    <cellStyle name="Normal 3 4 2 8" xfId="0"/>
    <cellStyle name="Normal 3 4 2 8 2" xfId="0"/>
    <cellStyle name="Normal 3 4 2 8 2 2" xfId="0"/>
    <cellStyle name="Normal 3 4 2 8 2 2 2" xfId="0"/>
    <cellStyle name="Normal 3 4 2 8 2 2 2 2" xfId="0"/>
    <cellStyle name="Normal 3 4 2 8 2 2 3" xfId="0"/>
    <cellStyle name="Normal 3 4 2 8 2 3" xfId="0"/>
    <cellStyle name="Normal 3 4 2 8 2 3 2" xfId="0"/>
    <cellStyle name="Normal 3 4 2 8 2 4" xfId="0"/>
    <cellStyle name="Normal 3 4 2 8 3" xfId="0"/>
    <cellStyle name="Normal 3 4 2 8 3 2" xfId="0"/>
    <cellStyle name="Normal 3 4 2 8 3 2 2" xfId="0"/>
    <cellStyle name="Normal 3 4 2 8 3 2 2 2" xfId="0"/>
    <cellStyle name="Normal 3 4 2 8 3 2 3" xfId="0"/>
    <cellStyle name="Normal 3 4 2 8 3 3" xfId="0"/>
    <cellStyle name="Normal 3 4 2 8 3 3 2" xfId="0"/>
    <cellStyle name="Normal 3 4 2 8 3 4" xfId="0"/>
    <cellStyle name="Normal 3 4 2 8 4" xfId="0"/>
    <cellStyle name="Normal 3 4 2 8 4 2" xfId="0"/>
    <cellStyle name="Normal 3 4 2 8 4 2 2" xfId="0"/>
    <cellStyle name="Normal 3 4 2 8 4 3" xfId="0"/>
    <cellStyle name="Normal 3 4 2 8 5" xfId="0"/>
    <cellStyle name="Normal 3 4 2 8 5 2" xfId="0"/>
    <cellStyle name="Normal 3 4 2 8 6" xfId="0"/>
    <cellStyle name="Normal 3 4 2 9" xfId="0"/>
    <cellStyle name="Normal 3 4 2 9 2" xfId="0"/>
    <cellStyle name="Normal 3 4 2 9 2 2" xfId="0"/>
    <cellStyle name="Normal 3 4 2 9 2 2 2" xfId="0"/>
    <cellStyle name="Normal 3 4 2 9 2 2 2 2" xfId="0"/>
    <cellStyle name="Normal 3 4 2 9 2 2 3" xfId="0"/>
    <cellStyle name="Normal 3 4 2 9 2 3" xfId="0"/>
    <cellStyle name="Normal 3 4 2 9 2 3 2" xfId="0"/>
    <cellStyle name="Normal 3 4 2 9 2 4" xfId="0"/>
    <cellStyle name="Normal 3 4 2 9 3" xfId="0"/>
    <cellStyle name="Normal 3 4 2 9 3 2" xfId="0"/>
    <cellStyle name="Normal 3 4 2 9 3 2 2" xfId="0"/>
    <cellStyle name="Normal 3 4 2 9 3 2 2 2" xfId="0"/>
    <cellStyle name="Normal 3 4 2 9 3 2 3" xfId="0"/>
    <cellStyle name="Normal 3 4 2 9 3 3" xfId="0"/>
    <cellStyle name="Normal 3 4 2 9 3 3 2" xfId="0"/>
    <cellStyle name="Normal 3 4 2 9 3 4" xfId="0"/>
    <cellStyle name="Normal 3 4 2 9 4" xfId="0"/>
    <cellStyle name="Normal 3 4 2 9 4 2" xfId="0"/>
    <cellStyle name="Normal 3 4 2 9 4 2 2" xfId="0"/>
    <cellStyle name="Normal 3 4 2 9 4 3" xfId="0"/>
    <cellStyle name="Normal 3 4 2 9 5" xfId="0"/>
    <cellStyle name="Normal 3 4 2 9 5 2" xfId="0"/>
    <cellStyle name="Normal 3 4 2 9 6" xfId="0"/>
    <cellStyle name="Normal 3 4 20" xfId="0"/>
    <cellStyle name="Normal 3 4 3" xfId="0"/>
    <cellStyle name="Normal 3 4 3 10" xfId="0"/>
    <cellStyle name="Normal 3 4 3 10 2" xfId="0"/>
    <cellStyle name="Normal 3 4 3 10 2 2" xfId="0"/>
    <cellStyle name="Normal 3 4 3 10 2 2 2" xfId="0"/>
    <cellStyle name="Normal 3 4 3 10 2 3" xfId="0"/>
    <cellStyle name="Normal 3 4 3 10 3" xfId="0"/>
    <cellStyle name="Normal 3 4 3 10 3 2" xfId="0"/>
    <cellStyle name="Normal 3 4 3 10 4" xfId="0"/>
    <cellStyle name="Normal 3 4 3 11" xfId="0"/>
    <cellStyle name="Normal 3 4 3 11 2" xfId="0"/>
    <cellStyle name="Normal 3 4 3 11 2 2" xfId="0"/>
    <cellStyle name="Normal 3 4 3 11 2 2 2" xfId="0"/>
    <cellStyle name="Normal 3 4 3 11 2 3" xfId="0"/>
    <cellStyle name="Normal 3 4 3 11 3" xfId="0"/>
    <cellStyle name="Normal 3 4 3 11 3 2" xfId="0"/>
    <cellStyle name="Normal 3 4 3 11 4" xfId="0"/>
    <cellStyle name="Normal 3 4 3 12" xfId="0"/>
    <cellStyle name="Normal 3 4 3 12 2" xfId="0"/>
    <cellStyle name="Normal 3 4 3 12 2 2" xfId="0"/>
    <cellStyle name="Normal 3 4 3 12 2 2 2" xfId="0"/>
    <cellStyle name="Normal 3 4 3 12 2 3" xfId="0"/>
    <cellStyle name="Normal 3 4 3 12 3" xfId="0"/>
    <cellStyle name="Normal 3 4 3 12 3 2" xfId="0"/>
    <cellStyle name="Normal 3 4 3 12 4" xfId="0"/>
    <cellStyle name="Normal 3 4 3 13" xfId="0"/>
    <cellStyle name="Normal 3 4 3 13 2" xfId="0"/>
    <cellStyle name="Normal 3 4 3 13 2 2" xfId="0"/>
    <cellStyle name="Normal 3 4 3 13 3" xfId="0"/>
    <cellStyle name="Normal 3 4 3 14" xfId="0"/>
    <cellStyle name="Normal 3 4 3 14 2" xfId="0"/>
    <cellStyle name="Normal 3 4 3 15" xfId="0"/>
    <cellStyle name="Normal 3 4 3 15 2" xfId="0"/>
    <cellStyle name="Normal 3 4 3 16" xfId="0"/>
    <cellStyle name="Normal 3 4 3 16 2" xfId="0"/>
    <cellStyle name="Normal 3 4 3 17" xfId="0"/>
    <cellStyle name="Normal 3 4 3 2" xfId="0"/>
    <cellStyle name="Normal 3 4 3 2 10" xfId="0"/>
    <cellStyle name="Normal 3 4 3 2 10 2" xfId="0"/>
    <cellStyle name="Normal 3 4 3 2 10 2 2" xfId="0"/>
    <cellStyle name="Normal 3 4 3 2 10 3" xfId="0"/>
    <cellStyle name="Normal 3 4 3 2 11" xfId="0"/>
    <cellStyle name="Normal 3 4 3 2 11 2" xfId="0"/>
    <cellStyle name="Normal 3 4 3 2 12" xfId="0"/>
    <cellStyle name="Normal 3 4 3 2 12 2" xfId="0"/>
    <cellStyle name="Normal 3 4 3 2 13" xfId="0"/>
    <cellStyle name="Normal 3 4 3 2 13 2" xfId="0"/>
    <cellStyle name="Normal 3 4 3 2 14" xfId="0"/>
    <cellStyle name="Normal 3 4 3 2 2" xfId="0"/>
    <cellStyle name="Normal 3 4 3 2 2 10" xfId="0"/>
    <cellStyle name="Normal 3 4 3 2 2 2" xfId="0"/>
    <cellStyle name="Normal 3 4 3 2 2 2 2" xfId="0"/>
    <cellStyle name="Normal 3 4 3 2 2 2 2 2" xfId="0"/>
    <cellStyle name="Normal 3 4 3 2 2 2 2 2 2" xfId="0"/>
    <cellStyle name="Normal 3 4 3 2 2 2 2 2 2 2" xfId="0"/>
    <cellStyle name="Normal 3 4 3 2 2 2 2 2 2 2 2" xfId="0"/>
    <cellStyle name="Normal 3 4 3 2 2 2 2 2 2 3" xfId="0"/>
    <cellStyle name="Normal 3 4 3 2 2 2 2 2 3" xfId="0"/>
    <cellStyle name="Normal 3 4 3 2 2 2 2 2 3 2" xfId="0"/>
    <cellStyle name="Normal 3 4 3 2 2 2 2 2 4" xfId="0"/>
    <cellStyle name="Normal 3 4 3 2 2 2 2 3" xfId="0"/>
    <cellStyle name="Normal 3 4 3 2 2 2 2 3 2" xfId="0"/>
    <cellStyle name="Normal 3 4 3 2 2 2 2 3 2 2" xfId="0"/>
    <cellStyle name="Normal 3 4 3 2 2 2 2 3 2 2 2" xfId="0"/>
    <cellStyle name="Normal 3 4 3 2 2 2 2 3 2 3" xfId="0"/>
    <cellStyle name="Normal 3 4 3 2 2 2 2 3 3" xfId="0"/>
    <cellStyle name="Normal 3 4 3 2 2 2 2 3 3 2" xfId="0"/>
    <cellStyle name="Normal 3 4 3 2 2 2 2 3 4" xfId="0"/>
    <cellStyle name="Normal 3 4 3 2 2 2 2 4" xfId="0"/>
    <cellStyle name="Normal 3 4 3 2 2 2 2 4 2" xfId="0"/>
    <cellStyle name="Normal 3 4 3 2 2 2 2 4 2 2" xfId="0"/>
    <cellStyle name="Normal 3 4 3 2 2 2 2 4 3" xfId="0"/>
    <cellStyle name="Normal 3 4 3 2 2 2 2 5" xfId="0"/>
    <cellStyle name="Normal 3 4 3 2 2 2 2 5 2" xfId="0"/>
    <cellStyle name="Normal 3 4 3 2 2 2 2 6" xfId="0"/>
    <cellStyle name="Normal 3 4 3 2 2 2 3" xfId="0"/>
    <cellStyle name="Normal 3 4 3 2 2 2 3 2" xfId="0"/>
    <cellStyle name="Normal 3 4 3 2 2 2 3 2 2" xfId="0"/>
    <cellStyle name="Normal 3 4 3 2 2 2 3 2 2 2" xfId="0"/>
    <cellStyle name="Normal 3 4 3 2 2 2 3 2 3" xfId="0"/>
    <cellStyle name="Normal 3 4 3 2 2 2 3 3" xfId="0"/>
    <cellStyle name="Normal 3 4 3 2 2 2 3 3 2" xfId="0"/>
    <cellStyle name="Normal 3 4 3 2 2 2 3 4" xfId="0"/>
    <cellStyle name="Normal 3 4 3 2 2 2 4" xfId="0"/>
    <cellStyle name="Normal 3 4 3 2 2 2 4 2" xfId="0"/>
    <cellStyle name="Normal 3 4 3 2 2 2 4 2 2" xfId="0"/>
    <cellStyle name="Normal 3 4 3 2 2 2 4 2 2 2" xfId="0"/>
    <cellStyle name="Normal 3 4 3 2 2 2 4 2 3" xfId="0"/>
    <cellStyle name="Normal 3 4 3 2 2 2 4 3" xfId="0"/>
    <cellStyle name="Normal 3 4 3 2 2 2 4 3 2" xfId="0"/>
    <cellStyle name="Normal 3 4 3 2 2 2 4 4" xfId="0"/>
    <cellStyle name="Normal 3 4 3 2 2 2 5" xfId="0"/>
    <cellStyle name="Normal 3 4 3 2 2 2 5 2" xfId="0"/>
    <cellStyle name="Normal 3 4 3 2 2 2 5 2 2" xfId="0"/>
    <cellStyle name="Normal 3 4 3 2 2 2 5 2 2 2" xfId="0"/>
    <cellStyle name="Normal 3 4 3 2 2 2 5 2 3" xfId="0"/>
    <cellStyle name="Normal 3 4 3 2 2 2 5 3" xfId="0"/>
    <cellStyle name="Normal 3 4 3 2 2 2 5 3 2" xfId="0"/>
    <cellStyle name="Normal 3 4 3 2 2 2 5 4" xfId="0"/>
    <cellStyle name="Normal 3 4 3 2 2 2 6" xfId="0"/>
    <cellStyle name="Normal 3 4 3 2 2 2 6 2" xfId="0"/>
    <cellStyle name="Normal 3 4 3 2 2 2 6 2 2" xfId="0"/>
    <cellStyle name="Normal 3 4 3 2 2 2 6 3" xfId="0"/>
    <cellStyle name="Normal 3 4 3 2 2 2 7" xfId="0"/>
    <cellStyle name="Normal 3 4 3 2 2 2 7 2" xfId="0"/>
    <cellStyle name="Normal 3 4 3 2 2 2 8" xfId="0"/>
    <cellStyle name="Normal 3 4 3 2 2 3" xfId="0"/>
    <cellStyle name="Normal 3 4 3 2 2 3 2" xfId="0"/>
    <cellStyle name="Normal 3 4 3 2 2 3 2 2" xfId="0"/>
    <cellStyle name="Normal 3 4 3 2 2 3 2 2 2" xfId="0"/>
    <cellStyle name="Normal 3 4 3 2 2 3 2 2 2 2" xfId="0"/>
    <cellStyle name="Normal 3 4 3 2 2 3 2 2 3" xfId="0"/>
    <cellStyle name="Normal 3 4 3 2 2 3 2 3" xfId="0"/>
    <cellStyle name="Normal 3 4 3 2 2 3 2 3 2" xfId="0"/>
    <cellStyle name="Normal 3 4 3 2 2 3 2 4" xfId="0"/>
    <cellStyle name="Normal 3 4 3 2 2 3 3" xfId="0"/>
    <cellStyle name="Normal 3 4 3 2 2 3 3 2" xfId="0"/>
    <cellStyle name="Normal 3 4 3 2 2 3 3 2 2" xfId="0"/>
    <cellStyle name="Normal 3 4 3 2 2 3 3 2 2 2" xfId="0"/>
    <cellStyle name="Normal 3 4 3 2 2 3 3 2 3" xfId="0"/>
    <cellStyle name="Normal 3 4 3 2 2 3 3 3" xfId="0"/>
    <cellStyle name="Normal 3 4 3 2 2 3 3 3 2" xfId="0"/>
    <cellStyle name="Normal 3 4 3 2 2 3 3 4" xfId="0"/>
    <cellStyle name="Normal 3 4 3 2 2 3 4" xfId="0"/>
    <cellStyle name="Normal 3 4 3 2 2 3 4 2" xfId="0"/>
    <cellStyle name="Normal 3 4 3 2 2 3 4 2 2" xfId="0"/>
    <cellStyle name="Normal 3 4 3 2 2 3 4 3" xfId="0"/>
    <cellStyle name="Normal 3 4 3 2 2 3 5" xfId="0"/>
    <cellStyle name="Normal 3 4 3 2 2 3 5 2" xfId="0"/>
    <cellStyle name="Normal 3 4 3 2 2 3 6" xfId="0"/>
    <cellStyle name="Normal 3 4 3 2 2 4" xfId="0"/>
    <cellStyle name="Normal 3 4 3 2 2 4 2" xfId="0"/>
    <cellStyle name="Normal 3 4 3 2 2 4 2 2" xfId="0"/>
    <cellStyle name="Normal 3 4 3 2 2 4 2 2 2" xfId="0"/>
    <cellStyle name="Normal 3 4 3 2 2 4 2 2 2 2" xfId="0"/>
    <cellStyle name="Normal 3 4 3 2 2 4 2 2 3" xfId="0"/>
    <cellStyle name="Normal 3 4 3 2 2 4 2 3" xfId="0"/>
    <cellStyle name="Normal 3 4 3 2 2 4 2 3 2" xfId="0"/>
    <cellStyle name="Normal 3 4 3 2 2 4 2 4" xfId="0"/>
    <cellStyle name="Normal 3 4 3 2 2 4 3" xfId="0"/>
    <cellStyle name="Normal 3 4 3 2 2 4 3 2" xfId="0"/>
    <cellStyle name="Normal 3 4 3 2 2 4 3 2 2" xfId="0"/>
    <cellStyle name="Normal 3 4 3 2 2 4 3 2 2 2" xfId="0"/>
    <cellStyle name="Normal 3 4 3 2 2 4 3 2 3" xfId="0"/>
    <cellStyle name="Normal 3 4 3 2 2 4 3 3" xfId="0"/>
    <cellStyle name="Normal 3 4 3 2 2 4 3 3 2" xfId="0"/>
    <cellStyle name="Normal 3 4 3 2 2 4 3 4" xfId="0"/>
    <cellStyle name="Normal 3 4 3 2 2 4 4" xfId="0"/>
    <cellStyle name="Normal 3 4 3 2 2 4 4 2" xfId="0"/>
    <cellStyle name="Normal 3 4 3 2 2 4 4 2 2" xfId="0"/>
    <cellStyle name="Normal 3 4 3 2 2 4 4 3" xfId="0"/>
    <cellStyle name="Normal 3 4 3 2 2 4 5" xfId="0"/>
    <cellStyle name="Normal 3 4 3 2 2 4 5 2" xfId="0"/>
    <cellStyle name="Normal 3 4 3 2 2 4 6" xfId="0"/>
    <cellStyle name="Normal 3 4 3 2 2 5" xfId="0"/>
    <cellStyle name="Normal 3 4 3 2 2 5 2" xfId="0"/>
    <cellStyle name="Normal 3 4 3 2 2 5 2 2" xfId="0"/>
    <cellStyle name="Normal 3 4 3 2 2 5 2 2 2" xfId="0"/>
    <cellStyle name="Normal 3 4 3 2 2 5 2 3" xfId="0"/>
    <cellStyle name="Normal 3 4 3 2 2 5 3" xfId="0"/>
    <cellStyle name="Normal 3 4 3 2 2 5 3 2" xfId="0"/>
    <cellStyle name="Normal 3 4 3 2 2 5 4" xfId="0"/>
    <cellStyle name="Normal 3 4 3 2 2 6" xfId="0"/>
    <cellStyle name="Normal 3 4 3 2 2 6 2" xfId="0"/>
    <cellStyle name="Normal 3 4 3 2 2 6 2 2" xfId="0"/>
    <cellStyle name="Normal 3 4 3 2 2 6 2 2 2" xfId="0"/>
    <cellStyle name="Normal 3 4 3 2 2 6 2 3" xfId="0"/>
    <cellStyle name="Normal 3 4 3 2 2 6 3" xfId="0"/>
    <cellStyle name="Normal 3 4 3 2 2 6 3 2" xfId="0"/>
    <cellStyle name="Normal 3 4 3 2 2 6 4" xfId="0"/>
    <cellStyle name="Normal 3 4 3 2 2 7" xfId="0"/>
    <cellStyle name="Normal 3 4 3 2 2 7 2" xfId="0"/>
    <cellStyle name="Normal 3 4 3 2 2 7 2 2" xfId="0"/>
    <cellStyle name="Normal 3 4 3 2 2 7 2 2 2" xfId="0"/>
    <cellStyle name="Normal 3 4 3 2 2 7 2 3" xfId="0"/>
    <cellStyle name="Normal 3 4 3 2 2 7 3" xfId="0"/>
    <cellStyle name="Normal 3 4 3 2 2 7 3 2" xfId="0"/>
    <cellStyle name="Normal 3 4 3 2 2 7 4" xfId="0"/>
    <cellStyle name="Normal 3 4 3 2 2 8" xfId="0"/>
    <cellStyle name="Normal 3 4 3 2 2 8 2" xfId="0"/>
    <cellStyle name="Normal 3 4 3 2 2 8 2 2" xfId="0"/>
    <cellStyle name="Normal 3 4 3 2 2 8 3" xfId="0"/>
    <cellStyle name="Normal 3 4 3 2 2 9" xfId="0"/>
    <cellStyle name="Normal 3 4 3 2 2 9 2" xfId="0"/>
    <cellStyle name="Normal 3 4 3 2 3" xfId="0"/>
    <cellStyle name="Normal 3 4 3 2 3 10" xfId="0"/>
    <cellStyle name="Normal 3 4 3 2 3 2" xfId="0"/>
    <cellStyle name="Normal 3 4 3 2 3 2 2" xfId="0"/>
    <cellStyle name="Normal 3 4 3 2 3 2 2 2" xfId="0"/>
    <cellStyle name="Normal 3 4 3 2 3 2 2 2 2" xfId="0"/>
    <cellStyle name="Normal 3 4 3 2 3 2 2 2 2 2" xfId="0"/>
    <cellStyle name="Normal 3 4 3 2 3 2 2 2 2 2 2" xfId="0"/>
    <cellStyle name="Normal 3 4 3 2 3 2 2 2 2 3" xfId="0"/>
    <cellStyle name="Normal 3 4 3 2 3 2 2 2 3" xfId="0"/>
    <cellStyle name="Normal 3 4 3 2 3 2 2 2 3 2" xfId="0"/>
    <cellStyle name="Normal 3 4 3 2 3 2 2 2 4" xfId="0"/>
    <cellStyle name="Normal 3 4 3 2 3 2 2 3" xfId="0"/>
    <cellStyle name="Normal 3 4 3 2 3 2 2 3 2" xfId="0"/>
    <cellStyle name="Normal 3 4 3 2 3 2 2 3 2 2" xfId="0"/>
    <cellStyle name="Normal 3 4 3 2 3 2 2 3 2 2 2" xfId="0"/>
    <cellStyle name="Normal 3 4 3 2 3 2 2 3 2 3" xfId="0"/>
    <cellStyle name="Normal 3 4 3 2 3 2 2 3 3" xfId="0"/>
    <cellStyle name="Normal 3 4 3 2 3 2 2 3 3 2" xfId="0"/>
    <cellStyle name="Normal 3 4 3 2 3 2 2 3 4" xfId="0"/>
    <cellStyle name="Normal 3 4 3 2 3 2 2 4" xfId="0"/>
    <cellStyle name="Normal 3 4 3 2 3 2 2 4 2" xfId="0"/>
    <cellStyle name="Normal 3 4 3 2 3 2 2 4 2 2" xfId="0"/>
    <cellStyle name="Normal 3 4 3 2 3 2 2 4 3" xfId="0"/>
    <cellStyle name="Normal 3 4 3 2 3 2 2 5" xfId="0"/>
    <cellStyle name="Normal 3 4 3 2 3 2 2 5 2" xfId="0"/>
    <cellStyle name="Normal 3 4 3 2 3 2 2 6" xfId="0"/>
    <cellStyle name="Normal 3 4 3 2 3 2 3" xfId="0"/>
    <cellStyle name="Normal 3 4 3 2 3 2 3 2" xfId="0"/>
    <cellStyle name="Normal 3 4 3 2 3 2 3 2 2" xfId="0"/>
    <cellStyle name="Normal 3 4 3 2 3 2 3 2 2 2" xfId="0"/>
    <cellStyle name="Normal 3 4 3 2 3 2 3 2 3" xfId="0"/>
    <cellStyle name="Normal 3 4 3 2 3 2 3 3" xfId="0"/>
    <cellStyle name="Normal 3 4 3 2 3 2 3 3 2" xfId="0"/>
    <cellStyle name="Normal 3 4 3 2 3 2 3 4" xfId="0"/>
    <cellStyle name="Normal 3 4 3 2 3 2 4" xfId="0"/>
    <cellStyle name="Normal 3 4 3 2 3 2 4 2" xfId="0"/>
    <cellStyle name="Normal 3 4 3 2 3 2 4 2 2" xfId="0"/>
    <cellStyle name="Normal 3 4 3 2 3 2 4 2 2 2" xfId="0"/>
    <cellStyle name="Normal 3 4 3 2 3 2 4 2 3" xfId="0"/>
    <cellStyle name="Normal 3 4 3 2 3 2 4 3" xfId="0"/>
    <cellStyle name="Normal 3 4 3 2 3 2 4 3 2" xfId="0"/>
    <cellStyle name="Normal 3 4 3 2 3 2 4 4" xfId="0"/>
    <cellStyle name="Normal 3 4 3 2 3 2 5" xfId="0"/>
    <cellStyle name="Normal 3 4 3 2 3 2 5 2" xfId="0"/>
    <cellStyle name="Normal 3 4 3 2 3 2 5 2 2" xfId="0"/>
    <cellStyle name="Normal 3 4 3 2 3 2 5 2 2 2" xfId="0"/>
    <cellStyle name="Normal 3 4 3 2 3 2 5 2 3" xfId="0"/>
    <cellStyle name="Normal 3 4 3 2 3 2 5 3" xfId="0"/>
    <cellStyle name="Normal 3 4 3 2 3 2 5 3 2" xfId="0"/>
    <cellStyle name="Normal 3 4 3 2 3 2 5 4" xfId="0"/>
    <cellStyle name="Normal 3 4 3 2 3 2 6" xfId="0"/>
    <cellStyle name="Normal 3 4 3 2 3 2 6 2" xfId="0"/>
    <cellStyle name="Normal 3 4 3 2 3 2 6 2 2" xfId="0"/>
    <cellStyle name="Normal 3 4 3 2 3 2 6 3" xfId="0"/>
    <cellStyle name="Normal 3 4 3 2 3 2 7" xfId="0"/>
    <cellStyle name="Normal 3 4 3 2 3 2 7 2" xfId="0"/>
    <cellStyle name="Normal 3 4 3 2 3 2 8" xfId="0"/>
    <cellStyle name="Normal 3 4 3 2 3 3" xfId="0"/>
    <cellStyle name="Normal 3 4 3 2 3 3 2" xfId="0"/>
    <cellStyle name="Normal 3 4 3 2 3 3 2 2" xfId="0"/>
    <cellStyle name="Normal 3 4 3 2 3 3 2 2 2" xfId="0"/>
    <cellStyle name="Normal 3 4 3 2 3 3 2 2 2 2" xfId="0"/>
    <cellStyle name="Normal 3 4 3 2 3 3 2 2 3" xfId="0"/>
    <cellStyle name="Normal 3 4 3 2 3 3 2 3" xfId="0"/>
    <cellStyle name="Normal 3 4 3 2 3 3 2 3 2" xfId="0"/>
    <cellStyle name="Normal 3 4 3 2 3 3 2 4" xfId="0"/>
    <cellStyle name="Normal 3 4 3 2 3 3 3" xfId="0"/>
    <cellStyle name="Normal 3 4 3 2 3 3 3 2" xfId="0"/>
    <cellStyle name="Normal 3 4 3 2 3 3 3 2 2" xfId="0"/>
    <cellStyle name="Normal 3 4 3 2 3 3 3 2 2 2" xfId="0"/>
    <cellStyle name="Normal 3 4 3 2 3 3 3 2 3" xfId="0"/>
    <cellStyle name="Normal 3 4 3 2 3 3 3 3" xfId="0"/>
    <cellStyle name="Normal 3 4 3 2 3 3 3 3 2" xfId="0"/>
    <cellStyle name="Normal 3 4 3 2 3 3 3 4" xfId="0"/>
    <cellStyle name="Normal 3 4 3 2 3 3 4" xfId="0"/>
    <cellStyle name="Normal 3 4 3 2 3 3 4 2" xfId="0"/>
    <cellStyle name="Normal 3 4 3 2 3 3 4 2 2" xfId="0"/>
    <cellStyle name="Normal 3 4 3 2 3 3 4 3" xfId="0"/>
    <cellStyle name="Normal 3 4 3 2 3 3 5" xfId="0"/>
    <cellStyle name="Normal 3 4 3 2 3 3 5 2" xfId="0"/>
    <cellStyle name="Normal 3 4 3 2 3 3 6" xfId="0"/>
    <cellStyle name="Normal 3 4 3 2 3 4" xfId="0"/>
    <cellStyle name="Normal 3 4 3 2 3 4 2" xfId="0"/>
    <cellStyle name="Normal 3 4 3 2 3 4 2 2" xfId="0"/>
    <cellStyle name="Normal 3 4 3 2 3 4 2 2 2" xfId="0"/>
    <cellStyle name="Normal 3 4 3 2 3 4 2 2 2 2" xfId="0"/>
    <cellStyle name="Normal 3 4 3 2 3 4 2 2 3" xfId="0"/>
    <cellStyle name="Normal 3 4 3 2 3 4 2 3" xfId="0"/>
    <cellStyle name="Normal 3 4 3 2 3 4 2 3 2" xfId="0"/>
    <cellStyle name="Normal 3 4 3 2 3 4 2 4" xfId="0"/>
    <cellStyle name="Normal 3 4 3 2 3 4 3" xfId="0"/>
    <cellStyle name="Normal 3 4 3 2 3 4 3 2" xfId="0"/>
    <cellStyle name="Normal 3 4 3 2 3 4 3 2 2" xfId="0"/>
    <cellStyle name="Normal 3 4 3 2 3 4 3 2 2 2" xfId="0"/>
    <cellStyle name="Normal 3 4 3 2 3 4 3 2 3" xfId="0"/>
    <cellStyle name="Normal 3 4 3 2 3 4 3 3" xfId="0"/>
    <cellStyle name="Normal 3 4 3 2 3 4 3 3 2" xfId="0"/>
    <cellStyle name="Normal 3 4 3 2 3 4 3 4" xfId="0"/>
    <cellStyle name="Normal 3 4 3 2 3 4 4" xfId="0"/>
    <cellStyle name="Normal 3 4 3 2 3 4 4 2" xfId="0"/>
    <cellStyle name="Normal 3 4 3 2 3 4 4 2 2" xfId="0"/>
    <cellStyle name="Normal 3 4 3 2 3 4 4 3" xfId="0"/>
    <cellStyle name="Normal 3 4 3 2 3 4 5" xfId="0"/>
    <cellStyle name="Normal 3 4 3 2 3 4 5 2" xfId="0"/>
    <cellStyle name="Normal 3 4 3 2 3 4 6" xfId="0"/>
    <cellStyle name="Normal 3 4 3 2 3 5" xfId="0"/>
    <cellStyle name="Normal 3 4 3 2 3 5 2" xfId="0"/>
    <cellStyle name="Normal 3 4 3 2 3 5 2 2" xfId="0"/>
    <cellStyle name="Normal 3 4 3 2 3 5 2 2 2" xfId="0"/>
    <cellStyle name="Normal 3 4 3 2 3 5 2 3" xfId="0"/>
    <cellStyle name="Normal 3 4 3 2 3 5 3" xfId="0"/>
    <cellStyle name="Normal 3 4 3 2 3 5 3 2" xfId="0"/>
    <cellStyle name="Normal 3 4 3 2 3 5 4" xfId="0"/>
    <cellStyle name="Normal 3 4 3 2 3 6" xfId="0"/>
    <cellStyle name="Normal 3 4 3 2 3 6 2" xfId="0"/>
    <cellStyle name="Normal 3 4 3 2 3 6 2 2" xfId="0"/>
    <cellStyle name="Normal 3 4 3 2 3 6 2 2 2" xfId="0"/>
    <cellStyle name="Normal 3 4 3 2 3 6 2 3" xfId="0"/>
    <cellStyle name="Normal 3 4 3 2 3 6 3" xfId="0"/>
    <cellStyle name="Normal 3 4 3 2 3 6 3 2" xfId="0"/>
    <cellStyle name="Normal 3 4 3 2 3 6 4" xfId="0"/>
    <cellStyle name="Normal 3 4 3 2 3 7" xfId="0"/>
    <cellStyle name="Normal 3 4 3 2 3 7 2" xfId="0"/>
    <cellStyle name="Normal 3 4 3 2 3 7 2 2" xfId="0"/>
    <cellStyle name="Normal 3 4 3 2 3 7 2 2 2" xfId="0"/>
    <cellStyle name="Normal 3 4 3 2 3 7 2 3" xfId="0"/>
    <cellStyle name="Normal 3 4 3 2 3 7 3" xfId="0"/>
    <cellStyle name="Normal 3 4 3 2 3 7 3 2" xfId="0"/>
    <cellStyle name="Normal 3 4 3 2 3 7 4" xfId="0"/>
    <cellStyle name="Normal 3 4 3 2 3 8" xfId="0"/>
    <cellStyle name="Normal 3 4 3 2 3 8 2" xfId="0"/>
    <cellStyle name="Normal 3 4 3 2 3 8 2 2" xfId="0"/>
    <cellStyle name="Normal 3 4 3 2 3 8 3" xfId="0"/>
    <cellStyle name="Normal 3 4 3 2 3 9" xfId="0"/>
    <cellStyle name="Normal 3 4 3 2 3 9 2" xfId="0"/>
    <cellStyle name="Normal 3 4 3 2 4" xfId="0"/>
    <cellStyle name="Normal 3 4 3 2 4 2" xfId="0"/>
    <cellStyle name="Normal 3 4 3 2 4 2 2" xfId="0"/>
    <cellStyle name="Normal 3 4 3 2 4 2 2 2" xfId="0"/>
    <cellStyle name="Normal 3 4 3 2 4 2 2 2 2" xfId="0"/>
    <cellStyle name="Normal 3 4 3 2 4 2 2 2 2 2" xfId="0"/>
    <cellStyle name="Normal 3 4 3 2 4 2 2 2 3" xfId="0"/>
    <cellStyle name="Normal 3 4 3 2 4 2 2 3" xfId="0"/>
    <cellStyle name="Normal 3 4 3 2 4 2 2 3 2" xfId="0"/>
    <cellStyle name="Normal 3 4 3 2 4 2 2 4" xfId="0"/>
    <cellStyle name="Normal 3 4 3 2 4 2 3" xfId="0"/>
    <cellStyle name="Normal 3 4 3 2 4 2 3 2" xfId="0"/>
    <cellStyle name="Normal 3 4 3 2 4 2 3 2 2" xfId="0"/>
    <cellStyle name="Normal 3 4 3 2 4 2 3 2 2 2" xfId="0"/>
    <cellStyle name="Normal 3 4 3 2 4 2 3 2 3" xfId="0"/>
    <cellStyle name="Normal 3 4 3 2 4 2 3 3" xfId="0"/>
    <cellStyle name="Normal 3 4 3 2 4 2 3 3 2" xfId="0"/>
    <cellStyle name="Normal 3 4 3 2 4 2 3 4" xfId="0"/>
    <cellStyle name="Normal 3 4 3 2 4 2 4" xfId="0"/>
    <cellStyle name="Normal 3 4 3 2 4 2 4 2" xfId="0"/>
    <cellStyle name="Normal 3 4 3 2 4 2 4 2 2" xfId="0"/>
    <cellStyle name="Normal 3 4 3 2 4 2 4 3" xfId="0"/>
    <cellStyle name="Normal 3 4 3 2 4 2 5" xfId="0"/>
    <cellStyle name="Normal 3 4 3 2 4 2 5 2" xfId="0"/>
    <cellStyle name="Normal 3 4 3 2 4 2 6" xfId="0"/>
    <cellStyle name="Normal 3 4 3 2 4 3" xfId="0"/>
    <cellStyle name="Normal 3 4 3 2 4 3 2" xfId="0"/>
    <cellStyle name="Normal 3 4 3 2 4 3 2 2" xfId="0"/>
    <cellStyle name="Normal 3 4 3 2 4 3 2 2 2" xfId="0"/>
    <cellStyle name="Normal 3 4 3 2 4 3 2 3" xfId="0"/>
    <cellStyle name="Normal 3 4 3 2 4 3 3" xfId="0"/>
    <cellStyle name="Normal 3 4 3 2 4 3 3 2" xfId="0"/>
    <cellStyle name="Normal 3 4 3 2 4 3 4" xfId="0"/>
    <cellStyle name="Normal 3 4 3 2 4 4" xfId="0"/>
    <cellStyle name="Normal 3 4 3 2 4 4 2" xfId="0"/>
    <cellStyle name="Normal 3 4 3 2 4 4 2 2" xfId="0"/>
    <cellStyle name="Normal 3 4 3 2 4 4 2 2 2" xfId="0"/>
    <cellStyle name="Normal 3 4 3 2 4 4 2 3" xfId="0"/>
    <cellStyle name="Normal 3 4 3 2 4 4 3" xfId="0"/>
    <cellStyle name="Normal 3 4 3 2 4 4 3 2" xfId="0"/>
    <cellStyle name="Normal 3 4 3 2 4 4 4" xfId="0"/>
    <cellStyle name="Normal 3 4 3 2 4 5" xfId="0"/>
    <cellStyle name="Normal 3 4 3 2 4 5 2" xfId="0"/>
    <cellStyle name="Normal 3 4 3 2 4 5 2 2" xfId="0"/>
    <cellStyle name="Normal 3 4 3 2 4 5 2 2 2" xfId="0"/>
    <cellStyle name="Normal 3 4 3 2 4 5 2 3" xfId="0"/>
    <cellStyle name="Normal 3 4 3 2 4 5 3" xfId="0"/>
    <cellStyle name="Normal 3 4 3 2 4 5 3 2" xfId="0"/>
    <cellStyle name="Normal 3 4 3 2 4 5 4" xfId="0"/>
    <cellStyle name="Normal 3 4 3 2 4 6" xfId="0"/>
    <cellStyle name="Normal 3 4 3 2 4 6 2" xfId="0"/>
    <cellStyle name="Normal 3 4 3 2 4 6 2 2" xfId="0"/>
    <cellStyle name="Normal 3 4 3 2 4 6 3" xfId="0"/>
    <cellStyle name="Normal 3 4 3 2 4 7" xfId="0"/>
    <cellStyle name="Normal 3 4 3 2 4 7 2" xfId="0"/>
    <cellStyle name="Normal 3 4 3 2 4 8" xfId="0"/>
    <cellStyle name="Normal 3 4 3 2 5" xfId="0"/>
    <cellStyle name="Normal 3 4 3 2 5 2" xfId="0"/>
    <cellStyle name="Normal 3 4 3 2 5 2 2" xfId="0"/>
    <cellStyle name="Normal 3 4 3 2 5 2 2 2" xfId="0"/>
    <cellStyle name="Normal 3 4 3 2 5 2 2 2 2" xfId="0"/>
    <cellStyle name="Normal 3 4 3 2 5 2 2 3" xfId="0"/>
    <cellStyle name="Normal 3 4 3 2 5 2 3" xfId="0"/>
    <cellStyle name="Normal 3 4 3 2 5 2 3 2" xfId="0"/>
    <cellStyle name="Normal 3 4 3 2 5 2 4" xfId="0"/>
    <cellStyle name="Normal 3 4 3 2 5 3" xfId="0"/>
    <cellStyle name="Normal 3 4 3 2 5 3 2" xfId="0"/>
    <cellStyle name="Normal 3 4 3 2 5 3 2 2" xfId="0"/>
    <cellStyle name="Normal 3 4 3 2 5 3 2 2 2" xfId="0"/>
    <cellStyle name="Normal 3 4 3 2 5 3 2 3" xfId="0"/>
    <cellStyle name="Normal 3 4 3 2 5 3 3" xfId="0"/>
    <cellStyle name="Normal 3 4 3 2 5 3 3 2" xfId="0"/>
    <cellStyle name="Normal 3 4 3 2 5 3 4" xfId="0"/>
    <cellStyle name="Normal 3 4 3 2 5 4" xfId="0"/>
    <cellStyle name="Normal 3 4 3 2 5 4 2" xfId="0"/>
    <cellStyle name="Normal 3 4 3 2 5 4 2 2" xfId="0"/>
    <cellStyle name="Normal 3 4 3 2 5 4 3" xfId="0"/>
    <cellStyle name="Normal 3 4 3 2 5 5" xfId="0"/>
    <cellStyle name="Normal 3 4 3 2 5 5 2" xfId="0"/>
    <cellStyle name="Normal 3 4 3 2 5 6" xfId="0"/>
    <cellStyle name="Normal 3 4 3 2 6" xfId="0"/>
    <cellStyle name="Normal 3 4 3 2 6 2" xfId="0"/>
    <cellStyle name="Normal 3 4 3 2 6 2 2" xfId="0"/>
    <cellStyle name="Normal 3 4 3 2 6 2 2 2" xfId="0"/>
    <cellStyle name="Normal 3 4 3 2 6 2 2 2 2" xfId="0"/>
    <cellStyle name="Normal 3 4 3 2 6 2 2 3" xfId="0"/>
    <cellStyle name="Normal 3 4 3 2 6 2 3" xfId="0"/>
    <cellStyle name="Normal 3 4 3 2 6 2 3 2" xfId="0"/>
    <cellStyle name="Normal 3 4 3 2 6 2 4" xfId="0"/>
    <cellStyle name="Normal 3 4 3 2 6 3" xfId="0"/>
    <cellStyle name="Normal 3 4 3 2 6 3 2" xfId="0"/>
    <cellStyle name="Normal 3 4 3 2 6 3 2 2" xfId="0"/>
    <cellStyle name="Normal 3 4 3 2 6 3 2 2 2" xfId="0"/>
    <cellStyle name="Normal 3 4 3 2 6 3 2 3" xfId="0"/>
    <cellStyle name="Normal 3 4 3 2 6 3 3" xfId="0"/>
    <cellStyle name="Normal 3 4 3 2 6 3 3 2" xfId="0"/>
    <cellStyle name="Normal 3 4 3 2 6 3 4" xfId="0"/>
    <cellStyle name="Normal 3 4 3 2 6 4" xfId="0"/>
    <cellStyle name="Normal 3 4 3 2 6 4 2" xfId="0"/>
    <cellStyle name="Normal 3 4 3 2 6 4 2 2" xfId="0"/>
    <cellStyle name="Normal 3 4 3 2 6 4 3" xfId="0"/>
    <cellStyle name="Normal 3 4 3 2 6 5" xfId="0"/>
    <cellStyle name="Normal 3 4 3 2 6 5 2" xfId="0"/>
    <cellStyle name="Normal 3 4 3 2 6 6" xfId="0"/>
    <cellStyle name="Normal 3 4 3 2 7" xfId="0"/>
    <cellStyle name="Normal 3 4 3 2 7 2" xfId="0"/>
    <cellStyle name="Normal 3 4 3 2 7 2 2" xfId="0"/>
    <cellStyle name="Normal 3 4 3 2 7 2 2 2" xfId="0"/>
    <cellStyle name="Normal 3 4 3 2 7 2 3" xfId="0"/>
    <cellStyle name="Normal 3 4 3 2 7 3" xfId="0"/>
    <cellStyle name="Normal 3 4 3 2 7 3 2" xfId="0"/>
    <cellStyle name="Normal 3 4 3 2 7 4" xfId="0"/>
    <cellStyle name="Normal 3 4 3 2 8" xfId="0"/>
    <cellStyle name="Normal 3 4 3 2 8 2" xfId="0"/>
    <cellStyle name="Normal 3 4 3 2 8 2 2" xfId="0"/>
    <cellStyle name="Normal 3 4 3 2 8 2 2 2" xfId="0"/>
    <cellStyle name="Normal 3 4 3 2 8 2 3" xfId="0"/>
    <cellStyle name="Normal 3 4 3 2 8 3" xfId="0"/>
    <cellStyle name="Normal 3 4 3 2 8 3 2" xfId="0"/>
    <cellStyle name="Normal 3 4 3 2 8 4" xfId="0"/>
    <cellStyle name="Normal 3 4 3 2 9" xfId="0"/>
    <cellStyle name="Normal 3 4 3 2 9 2" xfId="0"/>
    <cellStyle name="Normal 3 4 3 2 9 2 2" xfId="0"/>
    <cellStyle name="Normal 3 4 3 2 9 2 2 2" xfId="0"/>
    <cellStyle name="Normal 3 4 3 2 9 2 3" xfId="0"/>
    <cellStyle name="Normal 3 4 3 2 9 3" xfId="0"/>
    <cellStyle name="Normal 3 4 3 2 9 3 2" xfId="0"/>
    <cellStyle name="Normal 3 4 3 2 9 4" xfId="0"/>
    <cellStyle name="Normal 3 4 3 3" xfId="0"/>
    <cellStyle name="Normal 3 4 3 3 10" xfId="0"/>
    <cellStyle name="Normal 3 4 3 3 10 2" xfId="0"/>
    <cellStyle name="Normal 3 4 3 3 10 2 2" xfId="0"/>
    <cellStyle name="Normal 3 4 3 3 10 3" xfId="0"/>
    <cellStyle name="Normal 3 4 3 3 11" xfId="0"/>
    <cellStyle name="Normal 3 4 3 3 11 2" xfId="0"/>
    <cellStyle name="Normal 3 4 3 3 12" xfId="0"/>
    <cellStyle name="Normal 3 4 3 3 12 2" xfId="0"/>
    <cellStyle name="Normal 3 4 3 3 13" xfId="0"/>
    <cellStyle name="Normal 3 4 3 3 13 2" xfId="0"/>
    <cellStyle name="Normal 3 4 3 3 14" xfId="0"/>
    <cellStyle name="Normal 3 4 3 3 2" xfId="0"/>
    <cellStyle name="Normal 3 4 3 3 2 10" xfId="0"/>
    <cellStyle name="Normal 3 4 3 3 2 2" xfId="0"/>
    <cellStyle name="Normal 3 4 3 3 2 2 2" xfId="0"/>
    <cellStyle name="Normal 3 4 3 3 2 2 2 2" xfId="0"/>
    <cellStyle name="Normal 3 4 3 3 2 2 2 2 2" xfId="0"/>
    <cellStyle name="Normal 3 4 3 3 2 2 2 2 2 2" xfId="0"/>
    <cellStyle name="Normal 3 4 3 3 2 2 2 2 2 2 2" xfId="0"/>
    <cellStyle name="Normal 3 4 3 3 2 2 2 2 2 3" xfId="0"/>
    <cellStyle name="Normal 3 4 3 3 2 2 2 2 3" xfId="0"/>
    <cellStyle name="Normal 3 4 3 3 2 2 2 2 3 2" xfId="0"/>
    <cellStyle name="Normal 3 4 3 3 2 2 2 2 4" xfId="0"/>
    <cellStyle name="Normal 3 4 3 3 2 2 2 3" xfId="0"/>
    <cellStyle name="Normal 3 4 3 3 2 2 2 3 2" xfId="0"/>
    <cellStyle name="Normal 3 4 3 3 2 2 2 3 2 2" xfId="0"/>
    <cellStyle name="Normal 3 4 3 3 2 2 2 3 2 2 2" xfId="0"/>
    <cellStyle name="Normal 3 4 3 3 2 2 2 3 2 3" xfId="0"/>
    <cellStyle name="Normal 3 4 3 3 2 2 2 3 3" xfId="0"/>
    <cellStyle name="Normal 3 4 3 3 2 2 2 3 3 2" xfId="0"/>
    <cellStyle name="Normal 3 4 3 3 2 2 2 3 4" xfId="0"/>
    <cellStyle name="Normal 3 4 3 3 2 2 2 4" xfId="0"/>
    <cellStyle name="Normal 3 4 3 3 2 2 2 4 2" xfId="0"/>
    <cellStyle name="Normal 3 4 3 3 2 2 2 4 2 2" xfId="0"/>
    <cellStyle name="Normal 3 4 3 3 2 2 2 4 3" xfId="0"/>
    <cellStyle name="Normal 3 4 3 3 2 2 2 5" xfId="0"/>
    <cellStyle name="Normal 3 4 3 3 2 2 2 5 2" xfId="0"/>
    <cellStyle name="Normal 3 4 3 3 2 2 2 6" xfId="0"/>
    <cellStyle name="Normal 3 4 3 3 2 2 3" xfId="0"/>
    <cellStyle name="Normal 3 4 3 3 2 2 3 2" xfId="0"/>
    <cellStyle name="Normal 3 4 3 3 2 2 3 2 2" xfId="0"/>
    <cellStyle name="Normal 3 4 3 3 2 2 3 2 2 2" xfId="0"/>
    <cellStyle name="Normal 3 4 3 3 2 2 3 2 3" xfId="0"/>
    <cellStyle name="Normal 3 4 3 3 2 2 3 3" xfId="0"/>
    <cellStyle name="Normal 3 4 3 3 2 2 3 3 2" xfId="0"/>
    <cellStyle name="Normal 3 4 3 3 2 2 3 4" xfId="0"/>
    <cellStyle name="Normal 3 4 3 3 2 2 4" xfId="0"/>
    <cellStyle name="Normal 3 4 3 3 2 2 4 2" xfId="0"/>
    <cellStyle name="Normal 3 4 3 3 2 2 4 2 2" xfId="0"/>
    <cellStyle name="Normal 3 4 3 3 2 2 4 2 2 2" xfId="0"/>
    <cellStyle name="Normal 3 4 3 3 2 2 4 2 3" xfId="0"/>
    <cellStyle name="Normal 3 4 3 3 2 2 4 3" xfId="0"/>
    <cellStyle name="Normal 3 4 3 3 2 2 4 3 2" xfId="0"/>
    <cellStyle name="Normal 3 4 3 3 2 2 4 4" xfId="0"/>
    <cellStyle name="Normal 3 4 3 3 2 2 5" xfId="0"/>
    <cellStyle name="Normal 3 4 3 3 2 2 5 2" xfId="0"/>
    <cellStyle name="Normal 3 4 3 3 2 2 5 2 2" xfId="0"/>
    <cellStyle name="Normal 3 4 3 3 2 2 5 2 2 2" xfId="0"/>
    <cellStyle name="Normal 3 4 3 3 2 2 5 2 3" xfId="0"/>
    <cellStyle name="Normal 3 4 3 3 2 2 5 3" xfId="0"/>
    <cellStyle name="Normal 3 4 3 3 2 2 5 3 2" xfId="0"/>
    <cellStyle name="Normal 3 4 3 3 2 2 5 4" xfId="0"/>
    <cellStyle name="Normal 3 4 3 3 2 2 6" xfId="0"/>
    <cellStyle name="Normal 3 4 3 3 2 2 6 2" xfId="0"/>
    <cellStyle name="Normal 3 4 3 3 2 2 6 2 2" xfId="0"/>
    <cellStyle name="Normal 3 4 3 3 2 2 6 3" xfId="0"/>
    <cellStyle name="Normal 3 4 3 3 2 2 7" xfId="0"/>
    <cellStyle name="Normal 3 4 3 3 2 2 7 2" xfId="0"/>
    <cellStyle name="Normal 3 4 3 3 2 2 8" xfId="0"/>
    <cellStyle name="Normal 3 4 3 3 2 3" xfId="0"/>
    <cellStyle name="Normal 3 4 3 3 2 3 2" xfId="0"/>
    <cellStyle name="Normal 3 4 3 3 2 3 2 2" xfId="0"/>
    <cellStyle name="Normal 3 4 3 3 2 3 2 2 2" xfId="0"/>
    <cellStyle name="Normal 3 4 3 3 2 3 2 2 2 2" xfId="0"/>
    <cellStyle name="Normal 3 4 3 3 2 3 2 2 3" xfId="0"/>
    <cellStyle name="Normal 3 4 3 3 2 3 2 3" xfId="0"/>
    <cellStyle name="Normal 3 4 3 3 2 3 2 3 2" xfId="0"/>
    <cellStyle name="Normal 3 4 3 3 2 3 2 4" xfId="0"/>
    <cellStyle name="Normal 3 4 3 3 2 3 3" xfId="0"/>
    <cellStyle name="Normal 3 4 3 3 2 3 3 2" xfId="0"/>
    <cellStyle name="Normal 3 4 3 3 2 3 3 2 2" xfId="0"/>
    <cellStyle name="Normal 3 4 3 3 2 3 3 2 2 2" xfId="0"/>
    <cellStyle name="Normal 3 4 3 3 2 3 3 2 3" xfId="0"/>
    <cellStyle name="Normal 3 4 3 3 2 3 3 3" xfId="0"/>
    <cellStyle name="Normal 3 4 3 3 2 3 3 3 2" xfId="0"/>
    <cellStyle name="Normal 3 4 3 3 2 3 3 4" xfId="0"/>
    <cellStyle name="Normal 3 4 3 3 2 3 4" xfId="0"/>
    <cellStyle name="Normal 3 4 3 3 2 3 4 2" xfId="0"/>
    <cellStyle name="Normal 3 4 3 3 2 3 4 2 2" xfId="0"/>
    <cellStyle name="Normal 3 4 3 3 2 3 4 3" xfId="0"/>
    <cellStyle name="Normal 3 4 3 3 2 3 5" xfId="0"/>
    <cellStyle name="Normal 3 4 3 3 2 3 5 2" xfId="0"/>
    <cellStyle name="Normal 3 4 3 3 2 3 6" xfId="0"/>
    <cellStyle name="Normal 3 4 3 3 2 4" xfId="0"/>
    <cellStyle name="Normal 3 4 3 3 2 4 2" xfId="0"/>
    <cellStyle name="Normal 3 4 3 3 2 4 2 2" xfId="0"/>
    <cellStyle name="Normal 3 4 3 3 2 4 2 2 2" xfId="0"/>
    <cellStyle name="Normal 3 4 3 3 2 4 2 2 2 2" xfId="0"/>
    <cellStyle name="Normal 3 4 3 3 2 4 2 2 3" xfId="0"/>
    <cellStyle name="Normal 3 4 3 3 2 4 2 3" xfId="0"/>
    <cellStyle name="Normal 3 4 3 3 2 4 2 3 2" xfId="0"/>
    <cellStyle name="Normal 3 4 3 3 2 4 2 4" xfId="0"/>
    <cellStyle name="Normal 3 4 3 3 2 4 3" xfId="0"/>
    <cellStyle name="Normal 3 4 3 3 2 4 3 2" xfId="0"/>
    <cellStyle name="Normal 3 4 3 3 2 4 3 2 2" xfId="0"/>
    <cellStyle name="Normal 3 4 3 3 2 4 3 2 2 2" xfId="0"/>
    <cellStyle name="Normal 3 4 3 3 2 4 3 2 3" xfId="0"/>
    <cellStyle name="Normal 3 4 3 3 2 4 3 3" xfId="0"/>
    <cellStyle name="Normal 3 4 3 3 2 4 3 3 2" xfId="0"/>
    <cellStyle name="Normal 3 4 3 3 2 4 3 4" xfId="0"/>
    <cellStyle name="Normal 3 4 3 3 2 4 4" xfId="0"/>
    <cellStyle name="Normal 3 4 3 3 2 4 4 2" xfId="0"/>
    <cellStyle name="Normal 3 4 3 3 2 4 4 2 2" xfId="0"/>
    <cellStyle name="Normal 3 4 3 3 2 4 4 3" xfId="0"/>
    <cellStyle name="Normal 3 4 3 3 2 4 5" xfId="0"/>
    <cellStyle name="Normal 3 4 3 3 2 4 5 2" xfId="0"/>
    <cellStyle name="Normal 3 4 3 3 2 4 6" xfId="0"/>
    <cellStyle name="Normal 3 4 3 3 2 5" xfId="0"/>
    <cellStyle name="Normal 3 4 3 3 2 5 2" xfId="0"/>
    <cellStyle name="Normal 3 4 3 3 2 5 2 2" xfId="0"/>
    <cellStyle name="Normal 3 4 3 3 2 5 2 2 2" xfId="0"/>
    <cellStyle name="Normal 3 4 3 3 2 5 2 3" xfId="0"/>
    <cellStyle name="Normal 3 4 3 3 2 5 3" xfId="0"/>
    <cellStyle name="Normal 3 4 3 3 2 5 3 2" xfId="0"/>
    <cellStyle name="Normal 3 4 3 3 2 5 4" xfId="0"/>
    <cellStyle name="Normal 3 4 3 3 2 6" xfId="0"/>
    <cellStyle name="Normal 3 4 3 3 2 6 2" xfId="0"/>
    <cellStyle name="Normal 3 4 3 3 2 6 2 2" xfId="0"/>
    <cellStyle name="Normal 3 4 3 3 2 6 2 2 2" xfId="0"/>
    <cellStyle name="Normal 3 4 3 3 2 6 2 3" xfId="0"/>
    <cellStyle name="Normal 3 4 3 3 2 6 3" xfId="0"/>
    <cellStyle name="Normal 3 4 3 3 2 6 3 2" xfId="0"/>
    <cellStyle name="Normal 3 4 3 3 2 6 4" xfId="0"/>
    <cellStyle name="Normal 3 4 3 3 2 7" xfId="0"/>
    <cellStyle name="Normal 3 4 3 3 2 7 2" xfId="0"/>
    <cellStyle name="Normal 3 4 3 3 2 7 2 2" xfId="0"/>
    <cellStyle name="Normal 3 4 3 3 2 7 2 2 2" xfId="0"/>
    <cellStyle name="Normal 3 4 3 3 2 7 2 3" xfId="0"/>
    <cellStyle name="Normal 3 4 3 3 2 7 3" xfId="0"/>
    <cellStyle name="Normal 3 4 3 3 2 7 3 2" xfId="0"/>
    <cellStyle name="Normal 3 4 3 3 2 7 4" xfId="0"/>
    <cellStyle name="Normal 3 4 3 3 2 8" xfId="0"/>
    <cellStyle name="Normal 3 4 3 3 2 8 2" xfId="0"/>
    <cellStyle name="Normal 3 4 3 3 2 8 2 2" xfId="0"/>
    <cellStyle name="Normal 3 4 3 3 2 8 3" xfId="0"/>
    <cellStyle name="Normal 3 4 3 3 2 9" xfId="0"/>
    <cellStyle name="Normal 3 4 3 3 2 9 2" xfId="0"/>
    <cellStyle name="Normal 3 4 3 3 3" xfId="0"/>
    <cellStyle name="Normal 3 4 3 3 3 10" xfId="0"/>
    <cellStyle name="Normal 3 4 3 3 3 2" xfId="0"/>
    <cellStyle name="Normal 3 4 3 3 3 2 2" xfId="0"/>
    <cellStyle name="Normal 3 4 3 3 3 2 2 2" xfId="0"/>
    <cellStyle name="Normal 3 4 3 3 3 2 2 2 2" xfId="0"/>
    <cellStyle name="Normal 3 4 3 3 3 2 2 2 2 2" xfId="0"/>
    <cellStyle name="Normal 3 4 3 3 3 2 2 2 2 2 2" xfId="0"/>
    <cellStyle name="Normal 3 4 3 3 3 2 2 2 2 3" xfId="0"/>
    <cellStyle name="Normal 3 4 3 3 3 2 2 2 3" xfId="0"/>
    <cellStyle name="Normal 3 4 3 3 3 2 2 2 3 2" xfId="0"/>
    <cellStyle name="Normal 3 4 3 3 3 2 2 2 4" xfId="0"/>
    <cellStyle name="Normal 3 4 3 3 3 2 2 3" xfId="0"/>
    <cellStyle name="Normal 3 4 3 3 3 2 2 3 2" xfId="0"/>
    <cellStyle name="Normal 3 4 3 3 3 2 2 3 2 2" xfId="0"/>
    <cellStyle name="Normal 3 4 3 3 3 2 2 3 2 2 2" xfId="0"/>
    <cellStyle name="Normal 3 4 3 3 3 2 2 3 2 3" xfId="0"/>
    <cellStyle name="Normal 3 4 3 3 3 2 2 3 3" xfId="0"/>
    <cellStyle name="Normal 3 4 3 3 3 2 2 3 3 2" xfId="0"/>
    <cellStyle name="Normal 3 4 3 3 3 2 2 3 4" xfId="0"/>
    <cellStyle name="Normal 3 4 3 3 3 2 2 4" xfId="0"/>
    <cellStyle name="Normal 3 4 3 3 3 2 2 4 2" xfId="0"/>
    <cellStyle name="Normal 3 4 3 3 3 2 2 4 2 2" xfId="0"/>
    <cellStyle name="Normal 3 4 3 3 3 2 2 4 3" xfId="0"/>
    <cellStyle name="Normal 3 4 3 3 3 2 2 5" xfId="0"/>
    <cellStyle name="Normal 3 4 3 3 3 2 2 5 2" xfId="0"/>
    <cellStyle name="Normal 3 4 3 3 3 2 2 6" xfId="0"/>
    <cellStyle name="Normal 3 4 3 3 3 2 3" xfId="0"/>
    <cellStyle name="Normal 3 4 3 3 3 2 3 2" xfId="0"/>
    <cellStyle name="Normal 3 4 3 3 3 2 3 2 2" xfId="0"/>
    <cellStyle name="Normal 3 4 3 3 3 2 3 2 2 2" xfId="0"/>
    <cellStyle name="Normal 3 4 3 3 3 2 3 2 3" xfId="0"/>
    <cellStyle name="Normal 3 4 3 3 3 2 3 3" xfId="0"/>
    <cellStyle name="Normal 3 4 3 3 3 2 3 3 2" xfId="0"/>
    <cellStyle name="Normal 3 4 3 3 3 2 3 4" xfId="0"/>
    <cellStyle name="Normal 3 4 3 3 3 2 4" xfId="0"/>
    <cellStyle name="Normal 3 4 3 3 3 2 4 2" xfId="0"/>
    <cellStyle name="Normal 3 4 3 3 3 2 4 2 2" xfId="0"/>
    <cellStyle name="Normal 3 4 3 3 3 2 4 2 2 2" xfId="0"/>
    <cellStyle name="Normal 3 4 3 3 3 2 4 2 3" xfId="0"/>
    <cellStyle name="Normal 3 4 3 3 3 2 4 3" xfId="0"/>
    <cellStyle name="Normal 3 4 3 3 3 2 4 3 2" xfId="0"/>
    <cellStyle name="Normal 3 4 3 3 3 2 4 4" xfId="0"/>
    <cellStyle name="Normal 3 4 3 3 3 2 5" xfId="0"/>
    <cellStyle name="Normal 3 4 3 3 3 2 5 2" xfId="0"/>
    <cellStyle name="Normal 3 4 3 3 3 2 5 2 2" xfId="0"/>
    <cellStyle name="Normal 3 4 3 3 3 2 5 2 2 2" xfId="0"/>
    <cellStyle name="Normal 3 4 3 3 3 2 5 2 3" xfId="0"/>
    <cellStyle name="Normal 3 4 3 3 3 2 5 3" xfId="0"/>
    <cellStyle name="Normal 3 4 3 3 3 2 5 3 2" xfId="0"/>
    <cellStyle name="Normal 3 4 3 3 3 2 5 4" xfId="0"/>
    <cellStyle name="Normal 3 4 3 3 3 2 6" xfId="0"/>
    <cellStyle name="Normal 3 4 3 3 3 2 6 2" xfId="0"/>
    <cellStyle name="Normal 3 4 3 3 3 2 6 2 2" xfId="0"/>
    <cellStyle name="Normal 3 4 3 3 3 2 6 3" xfId="0"/>
    <cellStyle name="Normal 3 4 3 3 3 2 7" xfId="0"/>
    <cellStyle name="Normal 3 4 3 3 3 2 7 2" xfId="0"/>
    <cellStyle name="Normal 3 4 3 3 3 2 8" xfId="0"/>
    <cellStyle name="Normal 3 4 3 3 3 3" xfId="0"/>
    <cellStyle name="Normal 3 4 3 3 3 3 2" xfId="0"/>
    <cellStyle name="Normal 3 4 3 3 3 3 2 2" xfId="0"/>
    <cellStyle name="Normal 3 4 3 3 3 3 2 2 2" xfId="0"/>
    <cellStyle name="Normal 3 4 3 3 3 3 2 2 2 2" xfId="0"/>
    <cellStyle name="Normal 3 4 3 3 3 3 2 2 3" xfId="0"/>
    <cellStyle name="Normal 3 4 3 3 3 3 2 3" xfId="0"/>
    <cellStyle name="Normal 3 4 3 3 3 3 2 3 2" xfId="0"/>
    <cellStyle name="Normal 3 4 3 3 3 3 2 4" xfId="0"/>
    <cellStyle name="Normal 3 4 3 3 3 3 3" xfId="0"/>
    <cellStyle name="Normal 3 4 3 3 3 3 3 2" xfId="0"/>
    <cellStyle name="Normal 3 4 3 3 3 3 3 2 2" xfId="0"/>
    <cellStyle name="Normal 3 4 3 3 3 3 3 2 2 2" xfId="0"/>
    <cellStyle name="Normal 3 4 3 3 3 3 3 2 3" xfId="0"/>
    <cellStyle name="Normal 3 4 3 3 3 3 3 3" xfId="0"/>
    <cellStyle name="Normal 3 4 3 3 3 3 3 3 2" xfId="0"/>
    <cellStyle name="Normal 3 4 3 3 3 3 3 4" xfId="0"/>
    <cellStyle name="Normal 3 4 3 3 3 3 4" xfId="0"/>
    <cellStyle name="Normal 3 4 3 3 3 3 4 2" xfId="0"/>
    <cellStyle name="Normal 3 4 3 3 3 3 4 2 2" xfId="0"/>
    <cellStyle name="Normal 3 4 3 3 3 3 4 3" xfId="0"/>
    <cellStyle name="Normal 3 4 3 3 3 3 5" xfId="0"/>
    <cellStyle name="Normal 3 4 3 3 3 3 5 2" xfId="0"/>
    <cellStyle name="Normal 3 4 3 3 3 3 6" xfId="0"/>
    <cellStyle name="Normal 3 4 3 3 3 4" xfId="0"/>
    <cellStyle name="Normal 3 4 3 3 3 4 2" xfId="0"/>
    <cellStyle name="Normal 3 4 3 3 3 4 2 2" xfId="0"/>
    <cellStyle name="Normal 3 4 3 3 3 4 2 2 2" xfId="0"/>
    <cellStyle name="Normal 3 4 3 3 3 4 2 2 2 2" xfId="0"/>
    <cellStyle name="Normal 3 4 3 3 3 4 2 2 3" xfId="0"/>
    <cellStyle name="Normal 3 4 3 3 3 4 2 3" xfId="0"/>
    <cellStyle name="Normal 3 4 3 3 3 4 2 3 2" xfId="0"/>
    <cellStyle name="Normal 3 4 3 3 3 4 2 4" xfId="0"/>
    <cellStyle name="Normal 3 4 3 3 3 4 3" xfId="0"/>
    <cellStyle name="Normal 3 4 3 3 3 4 3 2" xfId="0"/>
    <cellStyle name="Normal 3 4 3 3 3 4 3 2 2" xfId="0"/>
    <cellStyle name="Normal 3 4 3 3 3 4 3 2 2 2" xfId="0"/>
    <cellStyle name="Normal 3 4 3 3 3 4 3 2 3" xfId="0"/>
    <cellStyle name="Normal 3 4 3 3 3 4 3 3" xfId="0"/>
    <cellStyle name="Normal 3 4 3 3 3 4 3 3 2" xfId="0"/>
    <cellStyle name="Normal 3 4 3 3 3 4 3 4" xfId="0"/>
    <cellStyle name="Normal 3 4 3 3 3 4 4" xfId="0"/>
    <cellStyle name="Normal 3 4 3 3 3 4 4 2" xfId="0"/>
    <cellStyle name="Normal 3 4 3 3 3 4 4 2 2" xfId="0"/>
    <cellStyle name="Normal 3 4 3 3 3 4 4 3" xfId="0"/>
    <cellStyle name="Normal 3 4 3 3 3 4 5" xfId="0"/>
    <cellStyle name="Normal 3 4 3 3 3 4 5 2" xfId="0"/>
    <cellStyle name="Normal 3 4 3 3 3 4 6" xfId="0"/>
    <cellStyle name="Normal 3 4 3 3 3 5" xfId="0"/>
    <cellStyle name="Normal 3 4 3 3 3 5 2" xfId="0"/>
    <cellStyle name="Normal 3 4 3 3 3 5 2 2" xfId="0"/>
    <cellStyle name="Normal 3 4 3 3 3 5 2 2 2" xfId="0"/>
    <cellStyle name="Normal 3 4 3 3 3 5 2 3" xfId="0"/>
    <cellStyle name="Normal 3 4 3 3 3 5 3" xfId="0"/>
    <cellStyle name="Normal 3 4 3 3 3 5 3 2" xfId="0"/>
    <cellStyle name="Normal 3 4 3 3 3 5 4" xfId="0"/>
    <cellStyle name="Normal 3 4 3 3 3 6" xfId="0"/>
    <cellStyle name="Normal 3 4 3 3 3 6 2" xfId="0"/>
    <cellStyle name="Normal 3 4 3 3 3 6 2 2" xfId="0"/>
    <cellStyle name="Normal 3 4 3 3 3 6 2 2 2" xfId="0"/>
    <cellStyle name="Normal 3 4 3 3 3 6 2 3" xfId="0"/>
    <cellStyle name="Normal 3 4 3 3 3 6 3" xfId="0"/>
    <cellStyle name="Normal 3 4 3 3 3 6 3 2" xfId="0"/>
    <cellStyle name="Normal 3 4 3 3 3 6 4" xfId="0"/>
    <cellStyle name="Normal 3 4 3 3 3 7" xfId="0"/>
    <cellStyle name="Normal 3 4 3 3 3 7 2" xfId="0"/>
    <cellStyle name="Normal 3 4 3 3 3 7 2 2" xfId="0"/>
    <cellStyle name="Normal 3 4 3 3 3 7 2 2 2" xfId="0"/>
    <cellStyle name="Normal 3 4 3 3 3 7 2 3" xfId="0"/>
    <cellStyle name="Normal 3 4 3 3 3 7 3" xfId="0"/>
    <cellStyle name="Normal 3 4 3 3 3 7 3 2" xfId="0"/>
    <cellStyle name="Normal 3 4 3 3 3 7 4" xfId="0"/>
    <cellStyle name="Normal 3 4 3 3 3 8" xfId="0"/>
    <cellStyle name="Normal 3 4 3 3 3 8 2" xfId="0"/>
    <cellStyle name="Normal 3 4 3 3 3 8 2 2" xfId="0"/>
    <cellStyle name="Normal 3 4 3 3 3 8 3" xfId="0"/>
    <cellStyle name="Normal 3 4 3 3 3 9" xfId="0"/>
    <cellStyle name="Normal 3 4 3 3 3 9 2" xfId="0"/>
    <cellStyle name="Normal 3 4 3 3 4" xfId="0"/>
    <cellStyle name="Normal 3 4 3 3 4 2" xfId="0"/>
    <cellStyle name="Normal 3 4 3 3 4 2 2" xfId="0"/>
    <cellStyle name="Normal 3 4 3 3 4 2 2 2" xfId="0"/>
    <cellStyle name="Normal 3 4 3 3 4 2 2 2 2" xfId="0"/>
    <cellStyle name="Normal 3 4 3 3 4 2 2 2 2 2" xfId="0"/>
    <cellStyle name="Normal 3 4 3 3 4 2 2 2 3" xfId="0"/>
    <cellStyle name="Normal 3 4 3 3 4 2 2 3" xfId="0"/>
    <cellStyle name="Normal 3 4 3 3 4 2 2 3 2" xfId="0"/>
    <cellStyle name="Normal 3 4 3 3 4 2 2 4" xfId="0"/>
    <cellStyle name="Normal 3 4 3 3 4 2 3" xfId="0"/>
    <cellStyle name="Normal 3 4 3 3 4 2 3 2" xfId="0"/>
    <cellStyle name="Normal 3 4 3 3 4 2 3 2 2" xfId="0"/>
    <cellStyle name="Normal 3 4 3 3 4 2 3 2 2 2" xfId="0"/>
    <cellStyle name="Normal 3 4 3 3 4 2 3 2 3" xfId="0"/>
    <cellStyle name="Normal 3 4 3 3 4 2 3 3" xfId="0"/>
    <cellStyle name="Normal 3 4 3 3 4 2 3 3 2" xfId="0"/>
    <cellStyle name="Normal 3 4 3 3 4 2 3 4" xfId="0"/>
    <cellStyle name="Normal 3 4 3 3 4 2 4" xfId="0"/>
    <cellStyle name="Normal 3 4 3 3 4 2 4 2" xfId="0"/>
    <cellStyle name="Normal 3 4 3 3 4 2 4 2 2" xfId="0"/>
    <cellStyle name="Normal 3 4 3 3 4 2 4 3" xfId="0"/>
    <cellStyle name="Normal 3 4 3 3 4 2 5" xfId="0"/>
    <cellStyle name="Normal 3 4 3 3 4 2 5 2" xfId="0"/>
    <cellStyle name="Normal 3 4 3 3 4 2 6" xfId="0"/>
    <cellStyle name="Normal 3 4 3 3 4 3" xfId="0"/>
    <cellStyle name="Normal 3 4 3 3 4 3 2" xfId="0"/>
    <cellStyle name="Normal 3 4 3 3 4 3 2 2" xfId="0"/>
    <cellStyle name="Normal 3 4 3 3 4 3 2 2 2" xfId="0"/>
    <cellStyle name="Normal 3 4 3 3 4 3 2 3" xfId="0"/>
    <cellStyle name="Normal 3 4 3 3 4 3 3" xfId="0"/>
    <cellStyle name="Normal 3 4 3 3 4 3 3 2" xfId="0"/>
    <cellStyle name="Normal 3 4 3 3 4 3 4" xfId="0"/>
    <cellStyle name="Normal 3 4 3 3 4 4" xfId="0"/>
    <cellStyle name="Normal 3 4 3 3 4 4 2" xfId="0"/>
    <cellStyle name="Normal 3 4 3 3 4 4 2 2" xfId="0"/>
    <cellStyle name="Normal 3 4 3 3 4 4 2 2 2" xfId="0"/>
    <cellStyle name="Normal 3 4 3 3 4 4 2 3" xfId="0"/>
    <cellStyle name="Normal 3 4 3 3 4 4 3" xfId="0"/>
    <cellStyle name="Normal 3 4 3 3 4 4 3 2" xfId="0"/>
    <cellStyle name="Normal 3 4 3 3 4 4 4" xfId="0"/>
    <cellStyle name="Normal 3 4 3 3 4 5" xfId="0"/>
    <cellStyle name="Normal 3 4 3 3 4 5 2" xfId="0"/>
    <cellStyle name="Normal 3 4 3 3 4 5 2 2" xfId="0"/>
    <cellStyle name="Normal 3 4 3 3 4 5 2 2 2" xfId="0"/>
    <cellStyle name="Normal 3 4 3 3 4 5 2 3" xfId="0"/>
    <cellStyle name="Normal 3 4 3 3 4 5 3" xfId="0"/>
    <cellStyle name="Normal 3 4 3 3 4 5 3 2" xfId="0"/>
    <cellStyle name="Normal 3 4 3 3 4 5 4" xfId="0"/>
    <cellStyle name="Normal 3 4 3 3 4 6" xfId="0"/>
    <cellStyle name="Normal 3 4 3 3 4 6 2" xfId="0"/>
    <cellStyle name="Normal 3 4 3 3 4 6 2 2" xfId="0"/>
    <cellStyle name="Normal 3 4 3 3 4 6 3" xfId="0"/>
    <cellStyle name="Normal 3 4 3 3 4 7" xfId="0"/>
    <cellStyle name="Normal 3 4 3 3 4 7 2" xfId="0"/>
    <cellStyle name="Normal 3 4 3 3 4 8" xfId="0"/>
    <cellStyle name="Normal 3 4 3 3 5" xfId="0"/>
    <cellStyle name="Normal 3 4 3 3 5 2" xfId="0"/>
    <cellStyle name="Normal 3 4 3 3 5 2 2" xfId="0"/>
    <cellStyle name="Normal 3 4 3 3 5 2 2 2" xfId="0"/>
    <cellStyle name="Normal 3 4 3 3 5 2 2 2 2" xfId="0"/>
    <cellStyle name="Normal 3 4 3 3 5 2 2 3" xfId="0"/>
    <cellStyle name="Normal 3 4 3 3 5 2 3" xfId="0"/>
    <cellStyle name="Normal 3 4 3 3 5 2 3 2" xfId="0"/>
    <cellStyle name="Normal 3 4 3 3 5 2 4" xfId="0"/>
    <cellStyle name="Normal 3 4 3 3 5 3" xfId="0"/>
    <cellStyle name="Normal 3 4 3 3 5 3 2" xfId="0"/>
    <cellStyle name="Normal 3 4 3 3 5 3 2 2" xfId="0"/>
    <cellStyle name="Normal 3 4 3 3 5 3 2 2 2" xfId="0"/>
    <cellStyle name="Normal 3 4 3 3 5 3 2 3" xfId="0"/>
    <cellStyle name="Normal 3 4 3 3 5 3 3" xfId="0"/>
    <cellStyle name="Normal 3 4 3 3 5 3 3 2" xfId="0"/>
    <cellStyle name="Normal 3 4 3 3 5 3 4" xfId="0"/>
    <cellStyle name="Normal 3 4 3 3 5 4" xfId="0"/>
    <cellStyle name="Normal 3 4 3 3 5 4 2" xfId="0"/>
    <cellStyle name="Normal 3 4 3 3 5 4 2 2" xfId="0"/>
    <cellStyle name="Normal 3 4 3 3 5 4 3" xfId="0"/>
    <cellStyle name="Normal 3 4 3 3 5 5" xfId="0"/>
    <cellStyle name="Normal 3 4 3 3 5 5 2" xfId="0"/>
    <cellStyle name="Normal 3 4 3 3 5 6" xfId="0"/>
    <cellStyle name="Normal 3 4 3 3 6" xfId="0"/>
    <cellStyle name="Normal 3 4 3 3 6 2" xfId="0"/>
    <cellStyle name="Normal 3 4 3 3 6 2 2" xfId="0"/>
    <cellStyle name="Normal 3 4 3 3 6 2 2 2" xfId="0"/>
    <cellStyle name="Normal 3 4 3 3 6 2 2 2 2" xfId="0"/>
    <cellStyle name="Normal 3 4 3 3 6 2 2 3" xfId="0"/>
    <cellStyle name="Normal 3 4 3 3 6 2 3" xfId="0"/>
    <cellStyle name="Normal 3 4 3 3 6 2 3 2" xfId="0"/>
    <cellStyle name="Normal 3 4 3 3 6 2 4" xfId="0"/>
    <cellStyle name="Normal 3 4 3 3 6 3" xfId="0"/>
    <cellStyle name="Normal 3 4 3 3 6 3 2" xfId="0"/>
    <cellStyle name="Normal 3 4 3 3 6 3 2 2" xfId="0"/>
    <cellStyle name="Normal 3 4 3 3 6 3 2 2 2" xfId="0"/>
    <cellStyle name="Normal 3 4 3 3 6 3 2 3" xfId="0"/>
    <cellStyle name="Normal 3 4 3 3 6 3 3" xfId="0"/>
    <cellStyle name="Normal 3 4 3 3 6 3 3 2" xfId="0"/>
    <cellStyle name="Normal 3 4 3 3 6 3 4" xfId="0"/>
    <cellStyle name="Normal 3 4 3 3 6 4" xfId="0"/>
    <cellStyle name="Normal 3 4 3 3 6 4 2" xfId="0"/>
    <cellStyle name="Normal 3 4 3 3 6 4 2 2" xfId="0"/>
    <cellStyle name="Normal 3 4 3 3 6 4 3" xfId="0"/>
    <cellStyle name="Normal 3 4 3 3 6 5" xfId="0"/>
    <cellStyle name="Normal 3 4 3 3 6 5 2" xfId="0"/>
    <cellStyle name="Normal 3 4 3 3 6 6" xfId="0"/>
    <cellStyle name="Normal 3 4 3 3 7" xfId="0"/>
    <cellStyle name="Normal 3 4 3 3 7 2" xfId="0"/>
    <cellStyle name="Normal 3 4 3 3 7 2 2" xfId="0"/>
    <cellStyle name="Normal 3 4 3 3 7 2 2 2" xfId="0"/>
    <cellStyle name="Normal 3 4 3 3 7 2 3" xfId="0"/>
    <cellStyle name="Normal 3 4 3 3 7 3" xfId="0"/>
    <cellStyle name="Normal 3 4 3 3 7 3 2" xfId="0"/>
    <cellStyle name="Normal 3 4 3 3 7 4" xfId="0"/>
    <cellStyle name="Normal 3 4 3 3 8" xfId="0"/>
    <cellStyle name="Normal 3 4 3 3 8 2" xfId="0"/>
    <cellStyle name="Normal 3 4 3 3 8 2 2" xfId="0"/>
    <cellStyle name="Normal 3 4 3 3 8 2 2 2" xfId="0"/>
    <cellStyle name="Normal 3 4 3 3 8 2 3" xfId="0"/>
    <cellStyle name="Normal 3 4 3 3 8 3" xfId="0"/>
    <cellStyle name="Normal 3 4 3 3 8 3 2" xfId="0"/>
    <cellStyle name="Normal 3 4 3 3 8 4" xfId="0"/>
    <cellStyle name="Normal 3 4 3 3 9" xfId="0"/>
    <cellStyle name="Normal 3 4 3 3 9 2" xfId="0"/>
    <cellStyle name="Normal 3 4 3 3 9 2 2" xfId="0"/>
    <cellStyle name="Normal 3 4 3 3 9 2 2 2" xfId="0"/>
    <cellStyle name="Normal 3 4 3 3 9 2 3" xfId="0"/>
    <cellStyle name="Normal 3 4 3 3 9 3" xfId="0"/>
    <cellStyle name="Normal 3 4 3 3 9 3 2" xfId="0"/>
    <cellStyle name="Normal 3 4 3 3 9 4" xfId="0"/>
    <cellStyle name="Normal 3 4 3 4" xfId="0"/>
    <cellStyle name="Normal 3 4 3 4 10" xfId="0"/>
    <cellStyle name="Normal 3 4 3 4 10 2" xfId="0"/>
    <cellStyle name="Normal 3 4 3 4 11" xfId="0"/>
    <cellStyle name="Normal 3 4 3 4 11 2" xfId="0"/>
    <cellStyle name="Normal 3 4 3 4 12" xfId="0"/>
    <cellStyle name="Normal 3 4 3 4 2" xfId="0"/>
    <cellStyle name="Normal 3 4 3 4 2 2" xfId="0"/>
    <cellStyle name="Normal 3 4 3 4 2 2 2" xfId="0"/>
    <cellStyle name="Normal 3 4 3 4 2 2 2 2" xfId="0"/>
    <cellStyle name="Normal 3 4 3 4 2 2 2 2 2" xfId="0"/>
    <cellStyle name="Normal 3 4 3 4 2 2 2 2 2 2" xfId="0"/>
    <cellStyle name="Normal 3 4 3 4 2 2 2 2 3" xfId="0"/>
    <cellStyle name="Normal 3 4 3 4 2 2 2 3" xfId="0"/>
    <cellStyle name="Normal 3 4 3 4 2 2 2 3 2" xfId="0"/>
    <cellStyle name="Normal 3 4 3 4 2 2 2 4" xfId="0"/>
    <cellStyle name="Normal 3 4 3 4 2 2 3" xfId="0"/>
    <cellStyle name="Normal 3 4 3 4 2 2 3 2" xfId="0"/>
    <cellStyle name="Normal 3 4 3 4 2 2 3 2 2" xfId="0"/>
    <cellStyle name="Normal 3 4 3 4 2 2 3 2 2 2" xfId="0"/>
    <cellStyle name="Normal 3 4 3 4 2 2 3 2 3" xfId="0"/>
    <cellStyle name="Normal 3 4 3 4 2 2 3 3" xfId="0"/>
    <cellStyle name="Normal 3 4 3 4 2 2 3 3 2" xfId="0"/>
    <cellStyle name="Normal 3 4 3 4 2 2 3 4" xfId="0"/>
    <cellStyle name="Normal 3 4 3 4 2 2 4" xfId="0"/>
    <cellStyle name="Normal 3 4 3 4 2 2 4 2" xfId="0"/>
    <cellStyle name="Normal 3 4 3 4 2 2 4 2 2" xfId="0"/>
    <cellStyle name="Normal 3 4 3 4 2 2 4 3" xfId="0"/>
    <cellStyle name="Normal 3 4 3 4 2 2 5" xfId="0"/>
    <cellStyle name="Normal 3 4 3 4 2 2 5 2" xfId="0"/>
    <cellStyle name="Normal 3 4 3 4 2 2 6" xfId="0"/>
    <cellStyle name="Normal 3 4 3 4 2 3" xfId="0"/>
    <cellStyle name="Normal 3 4 3 4 2 3 2" xfId="0"/>
    <cellStyle name="Normal 3 4 3 4 2 3 2 2" xfId="0"/>
    <cellStyle name="Normal 3 4 3 4 2 3 2 2 2" xfId="0"/>
    <cellStyle name="Normal 3 4 3 4 2 3 2 3" xfId="0"/>
    <cellStyle name="Normal 3 4 3 4 2 3 3" xfId="0"/>
    <cellStyle name="Normal 3 4 3 4 2 3 3 2" xfId="0"/>
    <cellStyle name="Normal 3 4 3 4 2 3 4" xfId="0"/>
    <cellStyle name="Normal 3 4 3 4 2 4" xfId="0"/>
    <cellStyle name="Normal 3 4 3 4 2 4 2" xfId="0"/>
    <cellStyle name="Normal 3 4 3 4 2 4 2 2" xfId="0"/>
    <cellStyle name="Normal 3 4 3 4 2 4 2 2 2" xfId="0"/>
    <cellStyle name="Normal 3 4 3 4 2 4 2 3" xfId="0"/>
    <cellStyle name="Normal 3 4 3 4 2 4 3" xfId="0"/>
    <cellStyle name="Normal 3 4 3 4 2 4 3 2" xfId="0"/>
    <cellStyle name="Normal 3 4 3 4 2 4 4" xfId="0"/>
    <cellStyle name="Normal 3 4 3 4 2 5" xfId="0"/>
    <cellStyle name="Normal 3 4 3 4 2 5 2" xfId="0"/>
    <cellStyle name="Normal 3 4 3 4 2 5 2 2" xfId="0"/>
    <cellStyle name="Normal 3 4 3 4 2 5 2 2 2" xfId="0"/>
    <cellStyle name="Normal 3 4 3 4 2 5 2 3" xfId="0"/>
    <cellStyle name="Normal 3 4 3 4 2 5 3" xfId="0"/>
    <cellStyle name="Normal 3 4 3 4 2 5 3 2" xfId="0"/>
    <cellStyle name="Normal 3 4 3 4 2 5 4" xfId="0"/>
    <cellStyle name="Normal 3 4 3 4 2 6" xfId="0"/>
    <cellStyle name="Normal 3 4 3 4 2 6 2" xfId="0"/>
    <cellStyle name="Normal 3 4 3 4 2 6 2 2" xfId="0"/>
    <cellStyle name="Normal 3 4 3 4 2 6 3" xfId="0"/>
    <cellStyle name="Normal 3 4 3 4 2 7" xfId="0"/>
    <cellStyle name="Normal 3 4 3 4 2 7 2" xfId="0"/>
    <cellStyle name="Normal 3 4 3 4 2 8" xfId="0"/>
    <cellStyle name="Normal 3 4 3 4 3" xfId="0"/>
    <cellStyle name="Normal 3 4 3 4 3 2" xfId="0"/>
    <cellStyle name="Normal 3 4 3 4 3 2 2" xfId="0"/>
    <cellStyle name="Normal 3 4 3 4 3 2 2 2" xfId="0"/>
    <cellStyle name="Normal 3 4 3 4 3 2 2 2 2" xfId="0"/>
    <cellStyle name="Normal 3 4 3 4 3 2 2 2 2 2" xfId="0"/>
    <cellStyle name="Normal 3 4 3 4 3 2 2 2 3" xfId="0"/>
    <cellStyle name="Normal 3 4 3 4 3 2 2 3" xfId="0"/>
    <cellStyle name="Normal 3 4 3 4 3 2 2 3 2" xfId="0"/>
    <cellStyle name="Normal 3 4 3 4 3 2 2 4" xfId="0"/>
    <cellStyle name="Normal 3 4 3 4 3 2 3" xfId="0"/>
    <cellStyle name="Normal 3 4 3 4 3 2 3 2" xfId="0"/>
    <cellStyle name="Normal 3 4 3 4 3 2 3 2 2" xfId="0"/>
    <cellStyle name="Normal 3 4 3 4 3 2 3 2 2 2" xfId="0"/>
    <cellStyle name="Normal 3 4 3 4 3 2 3 2 3" xfId="0"/>
    <cellStyle name="Normal 3 4 3 4 3 2 3 3" xfId="0"/>
    <cellStyle name="Normal 3 4 3 4 3 2 3 3 2" xfId="0"/>
    <cellStyle name="Normal 3 4 3 4 3 2 3 4" xfId="0"/>
    <cellStyle name="Normal 3 4 3 4 3 2 4" xfId="0"/>
    <cellStyle name="Normal 3 4 3 4 3 2 4 2" xfId="0"/>
    <cellStyle name="Normal 3 4 3 4 3 2 4 2 2" xfId="0"/>
    <cellStyle name="Normal 3 4 3 4 3 2 4 3" xfId="0"/>
    <cellStyle name="Normal 3 4 3 4 3 2 5" xfId="0"/>
    <cellStyle name="Normal 3 4 3 4 3 2 5 2" xfId="0"/>
    <cellStyle name="Normal 3 4 3 4 3 2 6" xfId="0"/>
    <cellStyle name="Normal 3 4 3 4 3 3" xfId="0"/>
    <cellStyle name="Normal 3 4 3 4 3 3 2" xfId="0"/>
    <cellStyle name="Normal 3 4 3 4 3 3 2 2" xfId="0"/>
    <cellStyle name="Normal 3 4 3 4 3 3 2 2 2" xfId="0"/>
    <cellStyle name="Normal 3 4 3 4 3 3 2 3" xfId="0"/>
    <cellStyle name="Normal 3 4 3 4 3 3 3" xfId="0"/>
    <cellStyle name="Normal 3 4 3 4 3 3 3 2" xfId="0"/>
    <cellStyle name="Normal 3 4 3 4 3 3 4" xfId="0"/>
    <cellStyle name="Normal 3 4 3 4 3 4" xfId="0"/>
    <cellStyle name="Normal 3 4 3 4 3 4 2" xfId="0"/>
    <cellStyle name="Normal 3 4 3 4 3 4 2 2" xfId="0"/>
    <cellStyle name="Normal 3 4 3 4 3 4 2 2 2" xfId="0"/>
    <cellStyle name="Normal 3 4 3 4 3 4 2 3" xfId="0"/>
    <cellStyle name="Normal 3 4 3 4 3 4 3" xfId="0"/>
    <cellStyle name="Normal 3 4 3 4 3 4 3 2" xfId="0"/>
    <cellStyle name="Normal 3 4 3 4 3 4 4" xfId="0"/>
    <cellStyle name="Normal 3 4 3 4 3 5" xfId="0"/>
    <cellStyle name="Normal 3 4 3 4 3 5 2" xfId="0"/>
    <cellStyle name="Normal 3 4 3 4 3 5 2 2" xfId="0"/>
    <cellStyle name="Normal 3 4 3 4 3 5 2 2 2" xfId="0"/>
    <cellStyle name="Normal 3 4 3 4 3 5 2 3" xfId="0"/>
    <cellStyle name="Normal 3 4 3 4 3 5 3" xfId="0"/>
    <cellStyle name="Normal 3 4 3 4 3 5 3 2" xfId="0"/>
    <cellStyle name="Normal 3 4 3 4 3 5 4" xfId="0"/>
    <cellStyle name="Normal 3 4 3 4 3 6" xfId="0"/>
    <cellStyle name="Normal 3 4 3 4 3 6 2" xfId="0"/>
    <cellStyle name="Normal 3 4 3 4 3 6 2 2" xfId="0"/>
    <cellStyle name="Normal 3 4 3 4 3 6 3" xfId="0"/>
    <cellStyle name="Normal 3 4 3 4 3 7" xfId="0"/>
    <cellStyle name="Normal 3 4 3 4 3 7 2" xfId="0"/>
    <cellStyle name="Normal 3 4 3 4 3 8" xfId="0"/>
    <cellStyle name="Normal 3 4 3 4 4" xfId="0"/>
    <cellStyle name="Normal 3 4 3 4 4 2" xfId="0"/>
    <cellStyle name="Normal 3 4 3 4 4 2 2" xfId="0"/>
    <cellStyle name="Normal 3 4 3 4 4 2 2 2" xfId="0"/>
    <cellStyle name="Normal 3 4 3 4 4 2 2 2 2" xfId="0"/>
    <cellStyle name="Normal 3 4 3 4 4 2 2 3" xfId="0"/>
    <cellStyle name="Normal 3 4 3 4 4 2 3" xfId="0"/>
    <cellStyle name="Normal 3 4 3 4 4 2 3 2" xfId="0"/>
    <cellStyle name="Normal 3 4 3 4 4 2 4" xfId="0"/>
    <cellStyle name="Normal 3 4 3 4 4 3" xfId="0"/>
    <cellStyle name="Normal 3 4 3 4 4 3 2" xfId="0"/>
    <cellStyle name="Normal 3 4 3 4 4 3 2 2" xfId="0"/>
    <cellStyle name="Normal 3 4 3 4 4 3 2 2 2" xfId="0"/>
    <cellStyle name="Normal 3 4 3 4 4 3 2 3" xfId="0"/>
    <cellStyle name="Normal 3 4 3 4 4 3 3" xfId="0"/>
    <cellStyle name="Normal 3 4 3 4 4 3 3 2" xfId="0"/>
    <cellStyle name="Normal 3 4 3 4 4 3 4" xfId="0"/>
    <cellStyle name="Normal 3 4 3 4 4 4" xfId="0"/>
    <cellStyle name="Normal 3 4 3 4 4 4 2" xfId="0"/>
    <cellStyle name="Normal 3 4 3 4 4 4 2 2" xfId="0"/>
    <cellStyle name="Normal 3 4 3 4 4 4 3" xfId="0"/>
    <cellStyle name="Normal 3 4 3 4 4 5" xfId="0"/>
    <cellStyle name="Normal 3 4 3 4 4 5 2" xfId="0"/>
    <cellStyle name="Normal 3 4 3 4 4 6" xfId="0"/>
    <cellStyle name="Normal 3 4 3 4 5" xfId="0"/>
    <cellStyle name="Normal 3 4 3 4 5 2" xfId="0"/>
    <cellStyle name="Normal 3 4 3 4 5 2 2" xfId="0"/>
    <cellStyle name="Normal 3 4 3 4 5 2 2 2" xfId="0"/>
    <cellStyle name="Normal 3 4 3 4 5 2 2 2 2" xfId="0"/>
    <cellStyle name="Normal 3 4 3 4 5 2 2 3" xfId="0"/>
    <cellStyle name="Normal 3 4 3 4 5 2 3" xfId="0"/>
    <cellStyle name="Normal 3 4 3 4 5 2 3 2" xfId="0"/>
    <cellStyle name="Normal 3 4 3 4 5 2 4" xfId="0"/>
    <cellStyle name="Normal 3 4 3 4 5 3" xfId="0"/>
    <cellStyle name="Normal 3 4 3 4 5 3 2" xfId="0"/>
    <cellStyle name="Normal 3 4 3 4 5 3 2 2" xfId="0"/>
    <cellStyle name="Normal 3 4 3 4 5 3 2 2 2" xfId="0"/>
    <cellStyle name="Normal 3 4 3 4 5 3 2 3" xfId="0"/>
    <cellStyle name="Normal 3 4 3 4 5 3 3" xfId="0"/>
    <cellStyle name="Normal 3 4 3 4 5 3 3 2" xfId="0"/>
    <cellStyle name="Normal 3 4 3 4 5 3 4" xfId="0"/>
    <cellStyle name="Normal 3 4 3 4 5 4" xfId="0"/>
    <cellStyle name="Normal 3 4 3 4 5 4 2" xfId="0"/>
    <cellStyle name="Normal 3 4 3 4 5 4 2 2" xfId="0"/>
    <cellStyle name="Normal 3 4 3 4 5 4 3" xfId="0"/>
    <cellStyle name="Normal 3 4 3 4 5 5" xfId="0"/>
    <cellStyle name="Normal 3 4 3 4 5 5 2" xfId="0"/>
    <cellStyle name="Normal 3 4 3 4 5 6" xfId="0"/>
    <cellStyle name="Normal 3 4 3 4 6" xfId="0"/>
    <cellStyle name="Normal 3 4 3 4 6 2" xfId="0"/>
    <cellStyle name="Normal 3 4 3 4 6 2 2" xfId="0"/>
    <cellStyle name="Normal 3 4 3 4 6 2 2 2" xfId="0"/>
    <cellStyle name="Normal 3 4 3 4 6 2 3" xfId="0"/>
    <cellStyle name="Normal 3 4 3 4 6 3" xfId="0"/>
    <cellStyle name="Normal 3 4 3 4 6 3 2" xfId="0"/>
    <cellStyle name="Normal 3 4 3 4 6 4" xfId="0"/>
    <cellStyle name="Normal 3 4 3 4 7" xfId="0"/>
    <cellStyle name="Normal 3 4 3 4 7 2" xfId="0"/>
    <cellStyle name="Normal 3 4 3 4 7 2 2" xfId="0"/>
    <cellStyle name="Normal 3 4 3 4 7 2 2 2" xfId="0"/>
    <cellStyle name="Normal 3 4 3 4 7 2 3" xfId="0"/>
    <cellStyle name="Normal 3 4 3 4 7 3" xfId="0"/>
    <cellStyle name="Normal 3 4 3 4 7 3 2" xfId="0"/>
    <cellStyle name="Normal 3 4 3 4 7 4" xfId="0"/>
    <cellStyle name="Normal 3 4 3 4 8" xfId="0"/>
    <cellStyle name="Normal 3 4 3 4 8 2" xfId="0"/>
    <cellStyle name="Normal 3 4 3 4 8 2 2" xfId="0"/>
    <cellStyle name="Normal 3 4 3 4 8 2 2 2" xfId="0"/>
    <cellStyle name="Normal 3 4 3 4 8 2 3" xfId="0"/>
    <cellStyle name="Normal 3 4 3 4 8 3" xfId="0"/>
    <cellStyle name="Normal 3 4 3 4 8 3 2" xfId="0"/>
    <cellStyle name="Normal 3 4 3 4 8 4" xfId="0"/>
    <cellStyle name="Normal 3 4 3 4 9" xfId="0"/>
    <cellStyle name="Normal 3 4 3 4 9 2" xfId="0"/>
    <cellStyle name="Normal 3 4 3 4 9 2 2" xfId="0"/>
    <cellStyle name="Normal 3 4 3 4 9 3" xfId="0"/>
    <cellStyle name="Normal 3 4 3 5" xfId="0"/>
    <cellStyle name="Normal 3 4 3 5 10" xfId="0"/>
    <cellStyle name="Normal 3 4 3 5 2" xfId="0"/>
    <cellStyle name="Normal 3 4 3 5 2 2" xfId="0"/>
    <cellStyle name="Normal 3 4 3 5 2 2 2" xfId="0"/>
    <cellStyle name="Normal 3 4 3 5 2 2 2 2" xfId="0"/>
    <cellStyle name="Normal 3 4 3 5 2 2 2 2 2" xfId="0"/>
    <cellStyle name="Normal 3 4 3 5 2 2 2 2 2 2" xfId="0"/>
    <cellStyle name="Normal 3 4 3 5 2 2 2 2 3" xfId="0"/>
    <cellStyle name="Normal 3 4 3 5 2 2 2 3" xfId="0"/>
    <cellStyle name="Normal 3 4 3 5 2 2 2 3 2" xfId="0"/>
    <cellStyle name="Normal 3 4 3 5 2 2 2 4" xfId="0"/>
    <cellStyle name="Normal 3 4 3 5 2 2 3" xfId="0"/>
    <cellStyle name="Normal 3 4 3 5 2 2 3 2" xfId="0"/>
    <cellStyle name="Normal 3 4 3 5 2 2 3 2 2" xfId="0"/>
    <cellStyle name="Normal 3 4 3 5 2 2 3 2 2 2" xfId="0"/>
    <cellStyle name="Normal 3 4 3 5 2 2 3 2 3" xfId="0"/>
    <cellStyle name="Normal 3 4 3 5 2 2 3 3" xfId="0"/>
    <cellStyle name="Normal 3 4 3 5 2 2 3 3 2" xfId="0"/>
    <cellStyle name="Normal 3 4 3 5 2 2 3 4" xfId="0"/>
    <cellStyle name="Normal 3 4 3 5 2 2 4" xfId="0"/>
    <cellStyle name="Normal 3 4 3 5 2 2 4 2" xfId="0"/>
    <cellStyle name="Normal 3 4 3 5 2 2 4 2 2" xfId="0"/>
    <cellStyle name="Normal 3 4 3 5 2 2 4 3" xfId="0"/>
    <cellStyle name="Normal 3 4 3 5 2 2 5" xfId="0"/>
    <cellStyle name="Normal 3 4 3 5 2 2 5 2" xfId="0"/>
    <cellStyle name="Normal 3 4 3 5 2 2 6" xfId="0"/>
    <cellStyle name="Normal 3 4 3 5 2 3" xfId="0"/>
    <cellStyle name="Normal 3 4 3 5 2 3 2" xfId="0"/>
    <cellStyle name="Normal 3 4 3 5 2 3 2 2" xfId="0"/>
    <cellStyle name="Normal 3 4 3 5 2 3 2 2 2" xfId="0"/>
    <cellStyle name="Normal 3 4 3 5 2 3 2 3" xfId="0"/>
    <cellStyle name="Normal 3 4 3 5 2 3 3" xfId="0"/>
    <cellStyle name="Normal 3 4 3 5 2 3 3 2" xfId="0"/>
    <cellStyle name="Normal 3 4 3 5 2 3 4" xfId="0"/>
    <cellStyle name="Normal 3 4 3 5 2 4" xfId="0"/>
    <cellStyle name="Normal 3 4 3 5 2 4 2" xfId="0"/>
    <cellStyle name="Normal 3 4 3 5 2 4 2 2" xfId="0"/>
    <cellStyle name="Normal 3 4 3 5 2 4 2 2 2" xfId="0"/>
    <cellStyle name="Normal 3 4 3 5 2 4 2 3" xfId="0"/>
    <cellStyle name="Normal 3 4 3 5 2 4 3" xfId="0"/>
    <cellStyle name="Normal 3 4 3 5 2 4 3 2" xfId="0"/>
    <cellStyle name="Normal 3 4 3 5 2 4 4" xfId="0"/>
    <cellStyle name="Normal 3 4 3 5 2 5" xfId="0"/>
    <cellStyle name="Normal 3 4 3 5 2 5 2" xfId="0"/>
    <cellStyle name="Normal 3 4 3 5 2 5 2 2" xfId="0"/>
    <cellStyle name="Normal 3 4 3 5 2 5 2 2 2" xfId="0"/>
    <cellStyle name="Normal 3 4 3 5 2 5 2 3" xfId="0"/>
    <cellStyle name="Normal 3 4 3 5 2 5 3" xfId="0"/>
    <cellStyle name="Normal 3 4 3 5 2 5 3 2" xfId="0"/>
    <cellStyle name="Normal 3 4 3 5 2 5 4" xfId="0"/>
    <cellStyle name="Normal 3 4 3 5 2 6" xfId="0"/>
    <cellStyle name="Normal 3 4 3 5 2 6 2" xfId="0"/>
    <cellStyle name="Normal 3 4 3 5 2 6 2 2" xfId="0"/>
    <cellStyle name="Normal 3 4 3 5 2 6 3" xfId="0"/>
    <cellStyle name="Normal 3 4 3 5 2 7" xfId="0"/>
    <cellStyle name="Normal 3 4 3 5 2 7 2" xfId="0"/>
    <cellStyle name="Normal 3 4 3 5 2 8" xfId="0"/>
    <cellStyle name="Normal 3 4 3 5 3" xfId="0"/>
    <cellStyle name="Normal 3 4 3 5 3 2" xfId="0"/>
    <cellStyle name="Normal 3 4 3 5 3 2 2" xfId="0"/>
    <cellStyle name="Normal 3 4 3 5 3 2 2 2" xfId="0"/>
    <cellStyle name="Normal 3 4 3 5 3 2 2 2 2" xfId="0"/>
    <cellStyle name="Normal 3 4 3 5 3 2 2 3" xfId="0"/>
    <cellStyle name="Normal 3 4 3 5 3 2 3" xfId="0"/>
    <cellStyle name="Normal 3 4 3 5 3 2 3 2" xfId="0"/>
    <cellStyle name="Normal 3 4 3 5 3 2 4" xfId="0"/>
    <cellStyle name="Normal 3 4 3 5 3 3" xfId="0"/>
    <cellStyle name="Normal 3 4 3 5 3 3 2" xfId="0"/>
    <cellStyle name="Normal 3 4 3 5 3 3 2 2" xfId="0"/>
    <cellStyle name="Normal 3 4 3 5 3 3 2 2 2" xfId="0"/>
    <cellStyle name="Normal 3 4 3 5 3 3 2 3" xfId="0"/>
    <cellStyle name="Normal 3 4 3 5 3 3 3" xfId="0"/>
    <cellStyle name="Normal 3 4 3 5 3 3 3 2" xfId="0"/>
    <cellStyle name="Normal 3 4 3 5 3 3 4" xfId="0"/>
    <cellStyle name="Normal 3 4 3 5 3 4" xfId="0"/>
    <cellStyle name="Normal 3 4 3 5 3 4 2" xfId="0"/>
    <cellStyle name="Normal 3 4 3 5 3 4 2 2" xfId="0"/>
    <cellStyle name="Normal 3 4 3 5 3 4 3" xfId="0"/>
    <cellStyle name="Normal 3 4 3 5 3 5" xfId="0"/>
    <cellStyle name="Normal 3 4 3 5 3 5 2" xfId="0"/>
    <cellStyle name="Normal 3 4 3 5 3 6" xfId="0"/>
    <cellStyle name="Normal 3 4 3 5 4" xfId="0"/>
    <cellStyle name="Normal 3 4 3 5 4 2" xfId="0"/>
    <cellStyle name="Normal 3 4 3 5 4 2 2" xfId="0"/>
    <cellStyle name="Normal 3 4 3 5 4 2 2 2" xfId="0"/>
    <cellStyle name="Normal 3 4 3 5 4 2 2 2 2" xfId="0"/>
    <cellStyle name="Normal 3 4 3 5 4 2 2 3" xfId="0"/>
    <cellStyle name="Normal 3 4 3 5 4 2 3" xfId="0"/>
    <cellStyle name="Normal 3 4 3 5 4 2 3 2" xfId="0"/>
    <cellStyle name="Normal 3 4 3 5 4 2 4" xfId="0"/>
    <cellStyle name="Normal 3 4 3 5 4 3" xfId="0"/>
    <cellStyle name="Normal 3 4 3 5 4 3 2" xfId="0"/>
    <cellStyle name="Normal 3 4 3 5 4 3 2 2" xfId="0"/>
    <cellStyle name="Normal 3 4 3 5 4 3 2 2 2" xfId="0"/>
    <cellStyle name="Normal 3 4 3 5 4 3 2 3" xfId="0"/>
    <cellStyle name="Normal 3 4 3 5 4 3 3" xfId="0"/>
    <cellStyle name="Normal 3 4 3 5 4 3 3 2" xfId="0"/>
    <cellStyle name="Normal 3 4 3 5 4 3 4" xfId="0"/>
    <cellStyle name="Normal 3 4 3 5 4 4" xfId="0"/>
    <cellStyle name="Normal 3 4 3 5 4 4 2" xfId="0"/>
    <cellStyle name="Normal 3 4 3 5 4 4 2 2" xfId="0"/>
    <cellStyle name="Normal 3 4 3 5 4 4 3" xfId="0"/>
    <cellStyle name="Normal 3 4 3 5 4 5" xfId="0"/>
    <cellStyle name="Normal 3 4 3 5 4 5 2" xfId="0"/>
    <cellStyle name="Normal 3 4 3 5 4 6" xfId="0"/>
    <cellStyle name="Normal 3 4 3 5 5" xfId="0"/>
    <cellStyle name="Normal 3 4 3 5 5 2" xfId="0"/>
    <cellStyle name="Normal 3 4 3 5 5 2 2" xfId="0"/>
    <cellStyle name="Normal 3 4 3 5 5 2 2 2" xfId="0"/>
    <cellStyle name="Normal 3 4 3 5 5 2 3" xfId="0"/>
    <cellStyle name="Normal 3 4 3 5 5 3" xfId="0"/>
    <cellStyle name="Normal 3 4 3 5 5 3 2" xfId="0"/>
    <cellStyle name="Normal 3 4 3 5 5 4" xfId="0"/>
    <cellStyle name="Normal 3 4 3 5 6" xfId="0"/>
    <cellStyle name="Normal 3 4 3 5 6 2" xfId="0"/>
    <cellStyle name="Normal 3 4 3 5 6 2 2" xfId="0"/>
    <cellStyle name="Normal 3 4 3 5 6 2 2 2" xfId="0"/>
    <cellStyle name="Normal 3 4 3 5 6 2 3" xfId="0"/>
    <cellStyle name="Normal 3 4 3 5 6 3" xfId="0"/>
    <cellStyle name="Normal 3 4 3 5 6 3 2" xfId="0"/>
    <cellStyle name="Normal 3 4 3 5 6 4" xfId="0"/>
    <cellStyle name="Normal 3 4 3 5 7" xfId="0"/>
    <cellStyle name="Normal 3 4 3 5 7 2" xfId="0"/>
    <cellStyle name="Normal 3 4 3 5 7 2 2" xfId="0"/>
    <cellStyle name="Normal 3 4 3 5 7 2 2 2" xfId="0"/>
    <cellStyle name="Normal 3 4 3 5 7 2 3" xfId="0"/>
    <cellStyle name="Normal 3 4 3 5 7 3" xfId="0"/>
    <cellStyle name="Normal 3 4 3 5 7 3 2" xfId="0"/>
    <cellStyle name="Normal 3 4 3 5 7 4" xfId="0"/>
    <cellStyle name="Normal 3 4 3 5 8" xfId="0"/>
    <cellStyle name="Normal 3 4 3 5 8 2" xfId="0"/>
    <cellStyle name="Normal 3 4 3 5 8 2 2" xfId="0"/>
    <cellStyle name="Normal 3 4 3 5 8 3" xfId="0"/>
    <cellStyle name="Normal 3 4 3 5 9" xfId="0"/>
    <cellStyle name="Normal 3 4 3 5 9 2" xfId="0"/>
    <cellStyle name="Normal 3 4 3 6" xfId="0"/>
    <cellStyle name="Normal 3 4 3 6 10" xfId="0"/>
    <cellStyle name="Normal 3 4 3 6 2" xfId="0"/>
    <cellStyle name="Normal 3 4 3 6 2 2" xfId="0"/>
    <cellStyle name="Normal 3 4 3 6 2 2 2" xfId="0"/>
    <cellStyle name="Normal 3 4 3 6 2 2 2 2" xfId="0"/>
    <cellStyle name="Normal 3 4 3 6 2 2 2 2 2" xfId="0"/>
    <cellStyle name="Normal 3 4 3 6 2 2 2 2 2 2" xfId="0"/>
    <cellStyle name="Normal 3 4 3 6 2 2 2 2 3" xfId="0"/>
    <cellStyle name="Normal 3 4 3 6 2 2 2 3" xfId="0"/>
    <cellStyle name="Normal 3 4 3 6 2 2 2 3 2" xfId="0"/>
    <cellStyle name="Normal 3 4 3 6 2 2 2 4" xfId="0"/>
    <cellStyle name="Normal 3 4 3 6 2 2 3" xfId="0"/>
    <cellStyle name="Normal 3 4 3 6 2 2 3 2" xfId="0"/>
    <cellStyle name="Normal 3 4 3 6 2 2 3 2 2" xfId="0"/>
    <cellStyle name="Normal 3 4 3 6 2 2 3 2 2 2" xfId="0"/>
    <cellStyle name="Normal 3 4 3 6 2 2 3 2 3" xfId="0"/>
    <cellStyle name="Normal 3 4 3 6 2 2 3 3" xfId="0"/>
    <cellStyle name="Normal 3 4 3 6 2 2 3 3 2" xfId="0"/>
    <cellStyle name="Normal 3 4 3 6 2 2 3 4" xfId="0"/>
    <cellStyle name="Normal 3 4 3 6 2 2 4" xfId="0"/>
    <cellStyle name="Normal 3 4 3 6 2 2 4 2" xfId="0"/>
    <cellStyle name="Normal 3 4 3 6 2 2 4 2 2" xfId="0"/>
    <cellStyle name="Normal 3 4 3 6 2 2 4 3" xfId="0"/>
    <cellStyle name="Normal 3 4 3 6 2 2 5" xfId="0"/>
    <cellStyle name="Normal 3 4 3 6 2 2 5 2" xfId="0"/>
    <cellStyle name="Normal 3 4 3 6 2 2 6" xfId="0"/>
    <cellStyle name="Normal 3 4 3 6 2 3" xfId="0"/>
    <cellStyle name="Normal 3 4 3 6 2 3 2" xfId="0"/>
    <cellStyle name="Normal 3 4 3 6 2 3 2 2" xfId="0"/>
    <cellStyle name="Normal 3 4 3 6 2 3 2 2 2" xfId="0"/>
    <cellStyle name="Normal 3 4 3 6 2 3 2 3" xfId="0"/>
    <cellStyle name="Normal 3 4 3 6 2 3 3" xfId="0"/>
    <cellStyle name="Normal 3 4 3 6 2 3 3 2" xfId="0"/>
    <cellStyle name="Normal 3 4 3 6 2 3 4" xfId="0"/>
    <cellStyle name="Normal 3 4 3 6 2 4" xfId="0"/>
    <cellStyle name="Normal 3 4 3 6 2 4 2" xfId="0"/>
    <cellStyle name="Normal 3 4 3 6 2 4 2 2" xfId="0"/>
    <cellStyle name="Normal 3 4 3 6 2 4 2 2 2" xfId="0"/>
    <cellStyle name="Normal 3 4 3 6 2 4 2 3" xfId="0"/>
    <cellStyle name="Normal 3 4 3 6 2 4 3" xfId="0"/>
    <cellStyle name="Normal 3 4 3 6 2 4 3 2" xfId="0"/>
    <cellStyle name="Normal 3 4 3 6 2 4 4" xfId="0"/>
    <cellStyle name="Normal 3 4 3 6 2 5" xfId="0"/>
    <cellStyle name="Normal 3 4 3 6 2 5 2" xfId="0"/>
    <cellStyle name="Normal 3 4 3 6 2 5 2 2" xfId="0"/>
    <cellStyle name="Normal 3 4 3 6 2 5 2 2 2" xfId="0"/>
    <cellStyle name="Normal 3 4 3 6 2 5 2 3" xfId="0"/>
    <cellStyle name="Normal 3 4 3 6 2 5 3" xfId="0"/>
    <cellStyle name="Normal 3 4 3 6 2 5 3 2" xfId="0"/>
    <cellStyle name="Normal 3 4 3 6 2 5 4" xfId="0"/>
    <cellStyle name="Normal 3 4 3 6 2 6" xfId="0"/>
    <cellStyle name="Normal 3 4 3 6 2 6 2" xfId="0"/>
    <cellStyle name="Normal 3 4 3 6 2 6 2 2" xfId="0"/>
    <cellStyle name="Normal 3 4 3 6 2 6 3" xfId="0"/>
    <cellStyle name="Normal 3 4 3 6 2 7" xfId="0"/>
    <cellStyle name="Normal 3 4 3 6 2 7 2" xfId="0"/>
    <cellStyle name="Normal 3 4 3 6 2 8" xfId="0"/>
    <cellStyle name="Normal 3 4 3 6 3" xfId="0"/>
    <cellStyle name="Normal 3 4 3 6 3 2" xfId="0"/>
    <cellStyle name="Normal 3 4 3 6 3 2 2" xfId="0"/>
    <cellStyle name="Normal 3 4 3 6 3 2 2 2" xfId="0"/>
    <cellStyle name="Normal 3 4 3 6 3 2 2 2 2" xfId="0"/>
    <cellStyle name="Normal 3 4 3 6 3 2 2 3" xfId="0"/>
    <cellStyle name="Normal 3 4 3 6 3 2 3" xfId="0"/>
    <cellStyle name="Normal 3 4 3 6 3 2 3 2" xfId="0"/>
    <cellStyle name="Normal 3 4 3 6 3 2 4" xfId="0"/>
    <cellStyle name="Normal 3 4 3 6 3 3" xfId="0"/>
    <cellStyle name="Normal 3 4 3 6 3 3 2" xfId="0"/>
    <cellStyle name="Normal 3 4 3 6 3 3 2 2" xfId="0"/>
    <cellStyle name="Normal 3 4 3 6 3 3 2 2 2" xfId="0"/>
    <cellStyle name="Normal 3 4 3 6 3 3 2 3" xfId="0"/>
    <cellStyle name="Normal 3 4 3 6 3 3 3" xfId="0"/>
    <cellStyle name="Normal 3 4 3 6 3 3 3 2" xfId="0"/>
    <cellStyle name="Normal 3 4 3 6 3 3 4" xfId="0"/>
    <cellStyle name="Normal 3 4 3 6 3 4" xfId="0"/>
    <cellStyle name="Normal 3 4 3 6 3 4 2" xfId="0"/>
    <cellStyle name="Normal 3 4 3 6 3 4 2 2" xfId="0"/>
    <cellStyle name="Normal 3 4 3 6 3 4 3" xfId="0"/>
    <cellStyle name="Normal 3 4 3 6 3 5" xfId="0"/>
    <cellStyle name="Normal 3 4 3 6 3 5 2" xfId="0"/>
    <cellStyle name="Normal 3 4 3 6 3 6" xfId="0"/>
    <cellStyle name="Normal 3 4 3 6 4" xfId="0"/>
    <cellStyle name="Normal 3 4 3 6 4 2" xfId="0"/>
    <cellStyle name="Normal 3 4 3 6 4 2 2" xfId="0"/>
    <cellStyle name="Normal 3 4 3 6 4 2 2 2" xfId="0"/>
    <cellStyle name="Normal 3 4 3 6 4 2 2 2 2" xfId="0"/>
    <cellStyle name="Normal 3 4 3 6 4 2 2 3" xfId="0"/>
    <cellStyle name="Normal 3 4 3 6 4 2 3" xfId="0"/>
    <cellStyle name="Normal 3 4 3 6 4 2 3 2" xfId="0"/>
    <cellStyle name="Normal 3 4 3 6 4 2 4" xfId="0"/>
    <cellStyle name="Normal 3 4 3 6 4 3" xfId="0"/>
    <cellStyle name="Normal 3 4 3 6 4 3 2" xfId="0"/>
    <cellStyle name="Normal 3 4 3 6 4 3 2 2" xfId="0"/>
    <cellStyle name="Normal 3 4 3 6 4 3 2 2 2" xfId="0"/>
    <cellStyle name="Normal 3 4 3 6 4 3 2 3" xfId="0"/>
    <cellStyle name="Normal 3 4 3 6 4 3 3" xfId="0"/>
    <cellStyle name="Normal 3 4 3 6 4 3 3 2" xfId="0"/>
    <cellStyle name="Normal 3 4 3 6 4 3 4" xfId="0"/>
    <cellStyle name="Normal 3 4 3 6 4 4" xfId="0"/>
    <cellStyle name="Normal 3 4 3 6 4 4 2" xfId="0"/>
    <cellStyle name="Normal 3 4 3 6 4 4 2 2" xfId="0"/>
    <cellStyle name="Normal 3 4 3 6 4 4 3" xfId="0"/>
    <cellStyle name="Normal 3 4 3 6 4 5" xfId="0"/>
    <cellStyle name="Normal 3 4 3 6 4 5 2" xfId="0"/>
    <cellStyle name="Normal 3 4 3 6 4 6" xfId="0"/>
    <cellStyle name="Normal 3 4 3 6 5" xfId="0"/>
    <cellStyle name="Normal 3 4 3 6 5 2" xfId="0"/>
    <cellStyle name="Normal 3 4 3 6 5 2 2" xfId="0"/>
    <cellStyle name="Normal 3 4 3 6 5 2 2 2" xfId="0"/>
    <cellStyle name="Normal 3 4 3 6 5 2 3" xfId="0"/>
    <cellStyle name="Normal 3 4 3 6 5 3" xfId="0"/>
    <cellStyle name="Normal 3 4 3 6 5 3 2" xfId="0"/>
    <cellStyle name="Normal 3 4 3 6 5 4" xfId="0"/>
    <cellStyle name="Normal 3 4 3 6 6" xfId="0"/>
    <cellStyle name="Normal 3 4 3 6 6 2" xfId="0"/>
    <cellStyle name="Normal 3 4 3 6 6 2 2" xfId="0"/>
    <cellStyle name="Normal 3 4 3 6 6 2 2 2" xfId="0"/>
    <cellStyle name="Normal 3 4 3 6 6 2 3" xfId="0"/>
    <cellStyle name="Normal 3 4 3 6 6 3" xfId="0"/>
    <cellStyle name="Normal 3 4 3 6 6 3 2" xfId="0"/>
    <cellStyle name="Normal 3 4 3 6 6 4" xfId="0"/>
    <cellStyle name="Normal 3 4 3 6 7" xfId="0"/>
    <cellStyle name="Normal 3 4 3 6 7 2" xfId="0"/>
    <cellStyle name="Normal 3 4 3 6 7 2 2" xfId="0"/>
    <cellStyle name="Normal 3 4 3 6 7 2 2 2" xfId="0"/>
    <cellStyle name="Normal 3 4 3 6 7 2 3" xfId="0"/>
    <cellStyle name="Normal 3 4 3 6 7 3" xfId="0"/>
    <cellStyle name="Normal 3 4 3 6 7 3 2" xfId="0"/>
    <cellStyle name="Normal 3 4 3 6 7 4" xfId="0"/>
    <cellStyle name="Normal 3 4 3 6 8" xfId="0"/>
    <cellStyle name="Normal 3 4 3 6 8 2" xfId="0"/>
    <cellStyle name="Normal 3 4 3 6 8 2 2" xfId="0"/>
    <cellStyle name="Normal 3 4 3 6 8 3" xfId="0"/>
    <cellStyle name="Normal 3 4 3 6 9" xfId="0"/>
    <cellStyle name="Normal 3 4 3 6 9 2" xfId="0"/>
    <cellStyle name="Normal 3 4 3 7" xfId="0"/>
    <cellStyle name="Normal 3 4 3 7 2" xfId="0"/>
    <cellStyle name="Normal 3 4 3 7 2 2" xfId="0"/>
    <cellStyle name="Normal 3 4 3 7 2 2 2" xfId="0"/>
    <cellStyle name="Normal 3 4 3 7 2 2 2 2" xfId="0"/>
    <cellStyle name="Normal 3 4 3 7 2 2 2 2 2" xfId="0"/>
    <cellStyle name="Normal 3 4 3 7 2 2 2 3" xfId="0"/>
    <cellStyle name="Normal 3 4 3 7 2 2 3" xfId="0"/>
    <cellStyle name="Normal 3 4 3 7 2 2 3 2" xfId="0"/>
    <cellStyle name="Normal 3 4 3 7 2 2 4" xfId="0"/>
    <cellStyle name="Normal 3 4 3 7 2 3" xfId="0"/>
    <cellStyle name="Normal 3 4 3 7 2 3 2" xfId="0"/>
    <cellStyle name="Normal 3 4 3 7 2 3 2 2" xfId="0"/>
    <cellStyle name="Normal 3 4 3 7 2 3 2 2 2" xfId="0"/>
    <cellStyle name="Normal 3 4 3 7 2 3 2 3" xfId="0"/>
    <cellStyle name="Normal 3 4 3 7 2 3 3" xfId="0"/>
    <cellStyle name="Normal 3 4 3 7 2 3 3 2" xfId="0"/>
    <cellStyle name="Normal 3 4 3 7 2 3 4" xfId="0"/>
    <cellStyle name="Normal 3 4 3 7 2 4" xfId="0"/>
    <cellStyle name="Normal 3 4 3 7 2 4 2" xfId="0"/>
    <cellStyle name="Normal 3 4 3 7 2 4 2 2" xfId="0"/>
    <cellStyle name="Normal 3 4 3 7 2 4 3" xfId="0"/>
    <cellStyle name="Normal 3 4 3 7 2 5" xfId="0"/>
    <cellStyle name="Normal 3 4 3 7 2 5 2" xfId="0"/>
    <cellStyle name="Normal 3 4 3 7 2 6" xfId="0"/>
    <cellStyle name="Normal 3 4 3 7 3" xfId="0"/>
    <cellStyle name="Normal 3 4 3 7 3 2" xfId="0"/>
    <cellStyle name="Normal 3 4 3 7 3 2 2" xfId="0"/>
    <cellStyle name="Normal 3 4 3 7 3 2 2 2" xfId="0"/>
    <cellStyle name="Normal 3 4 3 7 3 2 3" xfId="0"/>
    <cellStyle name="Normal 3 4 3 7 3 3" xfId="0"/>
    <cellStyle name="Normal 3 4 3 7 3 3 2" xfId="0"/>
    <cellStyle name="Normal 3 4 3 7 3 4" xfId="0"/>
    <cellStyle name="Normal 3 4 3 7 4" xfId="0"/>
    <cellStyle name="Normal 3 4 3 7 4 2" xfId="0"/>
    <cellStyle name="Normal 3 4 3 7 4 2 2" xfId="0"/>
    <cellStyle name="Normal 3 4 3 7 4 2 2 2" xfId="0"/>
    <cellStyle name="Normal 3 4 3 7 4 2 3" xfId="0"/>
    <cellStyle name="Normal 3 4 3 7 4 3" xfId="0"/>
    <cellStyle name="Normal 3 4 3 7 4 3 2" xfId="0"/>
    <cellStyle name="Normal 3 4 3 7 4 4" xfId="0"/>
    <cellStyle name="Normal 3 4 3 7 5" xfId="0"/>
    <cellStyle name="Normal 3 4 3 7 5 2" xfId="0"/>
    <cellStyle name="Normal 3 4 3 7 5 2 2" xfId="0"/>
    <cellStyle name="Normal 3 4 3 7 5 2 2 2" xfId="0"/>
    <cellStyle name="Normal 3 4 3 7 5 2 3" xfId="0"/>
    <cellStyle name="Normal 3 4 3 7 5 3" xfId="0"/>
    <cellStyle name="Normal 3 4 3 7 5 3 2" xfId="0"/>
    <cellStyle name="Normal 3 4 3 7 5 4" xfId="0"/>
    <cellStyle name="Normal 3 4 3 7 6" xfId="0"/>
    <cellStyle name="Normal 3 4 3 7 6 2" xfId="0"/>
    <cellStyle name="Normal 3 4 3 7 6 2 2" xfId="0"/>
    <cellStyle name="Normal 3 4 3 7 6 3" xfId="0"/>
    <cellStyle name="Normal 3 4 3 7 7" xfId="0"/>
    <cellStyle name="Normal 3 4 3 7 7 2" xfId="0"/>
    <cellStyle name="Normal 3 4 3 7 8" xfId="0"/>
    <cellStyle name="Normal 3 4 3 8" xfId="0"/>
    <cellStyle name="Normal 3 4 3 8 2" xfId="0"/>
    <cellStyle name="Normal 3 4 3 8 2 2" xfId="0"/>
    <cellStyle name="Normal 3 4 3 8 2 2 2" xfId="0"/>
    <cellStyle name="Normal 3 4 3 8 2 2 2 2" xfId="0"/>
    <cellStyle name="Normal 3 4 3 8 2 2 3" xfId="0"/>
    <cellStyle name="Normal 3 4 3 8 2 3" xfId="0"/>
    <cellStyle name="Normal 3 4 3 8 2 3 2" xfId="0"/>
    <cellStyle name="Normal 3 4 3 8 2 4" xfId="0"/>
    <cellStyle name="Normal 3 4 3 8 3" xfId="0"/>
    <cellStyle name="Normal 3 4 3 8 3 2" xfId="0"/>
    <cellStyle name="Normal 3 4 3 8 3 2 2" xfId="0"/>
    <cellStyle name="Normal 3 4 3 8 3 2 2 2" xfId="0"/>
    <cellStyle name="Normal 3 4 3 8 3 2 3" xfId="0"/>
    <cellStyle name="Normal 3 4 3 8 3 3" xfId="0"/>
    <cellStyle name="Normal 3 4 3 8 3 3 2" xfId="0"/>
    <cellStyle name="Normal 3 4 3 8 3 4" xfId="0"/>
    <cellStyle name="Normal 3 4 3 8 4" xfId="0"/>
    <cellStyle name="Normal 3 4 3 8 4 2" xfId="0"/>
    <cellStyle name="Normal 3 4 3 8 4 2 2" xfId="0"/>
    <cellStyle name="Normal 3 4 3 8 4 3" xfId="0"/>
    <cellStyle name="Normal 3 4 3 8 5" xfId="0"/>
    <cellStyle name="Normal 3 4 3 8 5 2" xfId="0"/>
    <cellStyle name="Normal 3 4 3 8 6" xfId="0"/>
    <cellStyle name="Normal 3 4 3 9" xfId="0"/>
    <cellStyle name="Normal 3 4 3 9 2" xfId="0"/>
    <cellStyle name="Normal 3 4 3 9 2 2" xfId="0"/>
    <cellStyle name="Normal 3 4 3 9 2 2 2" xfId="0"/>
    <cellStyle name="Normal 3 4 3 9 2 2 2 2" xfId="0"/>
    <cellStyle name="Normal 3 4 3 9 2 2 3" xfId="0"/>
    <cellStyle name="Normal 3 4 3 9 2 3" xfId="0"/>
    <cellStyle name="Normal 3 4 3 9 2 3 2" xfId="0"/>
    <cellStyle name="Normal 3 4 3 9 2 4" xfId="0"/>
    <cellStyle name="Normal 3 4 3 9 3" xfId="0"/>
    <cellStyle name="Normal 3 4 3 9 3 2" xfId="0"/>
    <cellStyle name="Normal 3 4 3 9 3 2 2" xfId="0"/>
    <cellStyle name="Normal 3 4 3 9 3 2 2 2" xfId="0"/>
    <cellStyle name="Normal 3 4 3 9 3 2 3" xfId="0"/>
    <cellStyle name="Normal 3 4 3 9 3 3" xfId="0"/>
    <cellStyle name="Normal 3 4 3 9 3 3 2" xfId="0"/>
    <cellStyle name="Normal 3 4 3 9 3 4" xfId="0"/>
    <cellStyle name="Normal 3 4 3 9 4" xfId="0"/>
    <cellStyle name="Normal 3 4 3 9 4 2" xfId="0"/>
    <cellStyle name="Normal 3 4 3 9 4 2 2" xfId="0"/>
    <cellStyle name="Normal 3 4 3 9 4 3" xfId="0"/>
    <cellStyle name="Normal 3 4 3 9 5" xfId="0"/>
    <cellStyle name="Normal 3 4 3 9 5 2" xfId="0"/>
    <cellStyle name="Normal 3 4 3 9 6" xfId="0"/>
    <cellStyle name="Normal 3 4 4" xfId="0"/>
    <cellStyle name="Normal 3 4 4 10" xfId="0"/>
    <cellStyle name="Normal 3 4 4 10 2" xfId="0"/>
    <cellStyle name="Normal 3 4 4 10 2 2" xfId="0"/>
    <cellStyle name="Normal 3 4 4 10 3" xfId="0"/>
    <cellStyle name="Normal 3 4 4 11" xfId="0"/>
    <cellStyle name="Normal 3 4 4 11 2" xfId="0"/>
    <cellStyle name="Normal 3 4 4 12" xfId="0"/>
    <cellStyle name="Normal 3 4 4 12 2" xfId="0"/>
    <cellStyle name="Normal 3 4 4 13" xfId="0"/>
    <cellStyle name="Normal 3 4 4 13 2" xfId="0"/>
    <cellStyle name="Normal 3 4 4 14" xfId="0"/>
    <cellStyle name="Normal 3 4 4 2" xfId="0"/>
    <cellStyle name="Normal 3 4 4 2 10" xfId="0"/>
    <cellStyle name="Normal 3 4 4 2 2" xfId="0"/>
    <cellStyle name="Normal 3 4 4 2 2 2" xfId="0"/>
    <cellStyle name="Normal 3 4 4 2 2 2 2" xfId="0"/>
    <cellStyle name="Normal 3 4 4 2 2 2 2 2" xfId="0"/>
    <cellStyle name="Normal 3 4 4 2 2 2 2 2 2" xfId="0"/>
    <cellStyle name="Normal 3 4 4 2 2 2 2 2 2 2" xfId="0"/>
    <cellStyle name="Normal 3 4 4 2 2 2 2 2 3" xfId="0"/>
    <cellStyle name="Normal 3 4 4 2 2 2 2 3" xfId="0"/>
    <cellStyle name="Normal 3 4 4 2 2 2 2 3 2" xfId="0"/>
    <cellStyle name="Normal 3 4 4 2 2 2 2 4" xfId="0"/>
    <cellStyle name="Normal 3 4 4 2 2 2 3" xfId="0"/>
    <cellStyle name="Normal 3 4 4 2 2 2 3 2" xfId="0"/>
    <cellStyle name="Normal 3 4 4 2 2 2 3 2 2" xfId="0"/>
    <cellStyle name="Normal 3 4 4 2 2 2 3 2 2 2" xfId="0"/>
    <cellStyle name="Normal 3 4 4 2 2 2 3 2 3" xfId="0"/>
    <cellStyle name="Normal 3 4 4 2 2 2 3 3" xfId="0"/>
    <cellStyle name="Normal 3 4 4 2 2 2 3 3 2" xfId="0"/>
    <cellStyle name="Normal 3 4 4 2 2 2 3 4" xfId="0"/>
    <cellStyle name="Normal 3 4 4 2 2 2 4" xfId="0"/>
    <cellStyle name="Normal 3 4 4 2 2 2 4 2" xfId="0"/>
    <cellStyle name="Normal 3 4 4 2 2 2 4 2 2" xfId="0"/>
    <cellStyle name="Normal 3 4 4 2 2 2 4 3" xfId="0"/>
    <cellStyle name="Normal 3 4 4 2 2 2 5" xfId="0"/>
    <cellStyle name="Normal 3 4 4 2 2 2 5 2" xfId="0"/>
    <cellStyle name="Normal 3 4 4 2 2 2 6" xfId="0"/>
    <cellStyle name="Normal 3 4 4 2 2 3" xfId="0"/>
    <cellStyle name="Normal 3 4 4 2 2 3 2" xfId="0"/>
    <cellStyle name="Normal 3 4 4 2 2 3 2 2" xfId="0"/>
    <cellStyle name="Normal 3 4 4 2 2 3 2 2 2" xfId="0"/>
    <cellStyle name="Normal 3 4 4 2 2 3 2 3" xfId="0"/>
    <cellStyle name="Normal 3 4 4 2 2 3 3" xfId="0"/>
    <cellStyle name="Normal 3 4 4 2 2 3 3 2" xfId="0"/>
    <cellStyle name="Normal 3 4 4 2 2 3 4" xfId="0"/>
    <cellStyle name="Normal 3 4 4 2 2 4" xfId="0"/>
    <cellStyle name="Normal 3 4 4 2 2 4 2" xfId="0"/>
    <cellStyle name="Normal 3 4 4 2 2 4 2 2" xfId="0"/>
    <cellStyle name="Normal 3 4 4 2 2 4 2 2 2" xfId="0"/>
    <cellStyle name="Normal 3 4 4 2 2 4 2 3" xfId="0"/>
    <cellStyle name="Normal 3 4 4 2 2 4 3" xfId="0"/>
    <cellStyle name="Normal 3 4 4 2 2 4 3 2" xfId="0"/>
    <cellStyle name="Normal 3 4 4 2 2 4 4" xfId="0"/>
    <cellStyle name="Normal 3 4 4 2 2 5" xfId="0"/>
    <cellStyle name="Normal 3 4 4 2 2 5 2" xfId="0"/>
    <cellStyle name="Normal 3 4 4 2 2 5 2 2" xfId="0"/>
    <cellStyle name="Normal 3 4 4 2 2 5 2 2 2" xfId="0"/>
    <cellStyle name="Normal 3 4 4 2 2 5 2 3" xfId="0"/>
    <cellStyle name="Normal 3 4 4 2 2 5 3" xfId="0"/>
    <cellStyle name="Normal 3 4 4 2 2 5 3 2" xfId="0"/>
    <cellStyle name="Normal 3 4 4 2 2 5 4" xfId="0"/>
    <cellStyle name="Normal 3 4 4 2 2 6" xfId="0"/>
    <cellStyle name="Normal 3 4 4 2 2 6 2" xfId="0"/>
    <cellStyle name="Normal 3 4 4 2 2 6 2 2" xfId="0"/>
    <cellStyle name="Normal 3 4 4 2 2 6 3" xfId="0"/>
    <cellStyle name="Normal 3 4 4 2 2 7" xfId="0"/>
    <cellStyle name="Normal 3 4 4 2 2 7 2" xfId="0"/>
    <cellStyle name="Normal 3 4 4 2 2 8" xfId="0"/>
    <cellStyle name="Normal 3 4 4 2 3" xfId="0"/>
    <cellStyle name="Normal 3 4 4 2 3 2" xfId="0"/>
    <cellStyle name="Normal 3 4 4 2 3 2 2" xfId="0"/>
    <cellStyle name="Normal 3 4 4 2 3 2 2 2" xfId="0"/>
    <cellStyle name="Normal 3 4 4 2 3 2 2 2 2" xfId="0"/>
    <cellStyle name="Normal 3 4 4 2 3 2 2 3" xfId="0"/>
    <cellStyle name="Normal 3 4 4 2 3 2 3" xfId="0"/>
    <cellStyle name="Normal 3 4 4 2 3 2 3 2" xfId="0"/>
    <cellStyle name="Normal 3 4 4 2 3 2 4" xfId="0"/>
    <cellStyle name="Normal 3 4 4 2 3 3" xfId="0"/>
    <cellStyle name="Normal 3 4 4 2 3 3 2" xfId="0"/>
    <cellStyle name="Normal 3 4 4 2 3 3 2 2" xfId="0"/>
    <cellStyle name="Normal 3 4 4 2 3 3 2 2 2" xfId="0"/>
    <cellStyle name="Normal 3 4 4 2 3 3 2 3" xfId="0"/>
    <cellStyle name="Normal 3 4 4 2 3 3 3" xfId="0"/>
    <cellStyle name="Normal 3 4 4 2 3 3 3 2" xfId="0"/>
    <cellStyle name="Normal 3 4 4 2 3 3 4" xfId="0"/>
    <cellStyle name="Normal 3 4 4 2 3 4" xfId="0"/>
    <cellStyle name="Normal 3 4 4 2 3 4 2" xfId="0"/>
    <cellStyle name="Normal 3 4 4 2 3 4 2 2" xfId="0"/>
    <cellStyle name="Normal 3 4 4 2 3 4 3" xfId="0"/>
    <cellStyle name="Normal 3 4 4 2 3 5" xfId="0"/>
    <cellStyle name="Normal 3 4 4 2 3 5 2" xfId="0"/>
    <cellStyle name="Normal 3 4 4 2 3 6" xfId="0"/>
    <cellStyle name="Normal 3 4 4 2 4" xfId="0"/>
    <cellStyle name="Normal 3 4 4 2 4 2" xfId="0"/>
    <cellStyle name="Normal 3 4 4 2 4 2 2" xfId="0"/>
    <cellStyle name="Normal 3 4 4 2 4 2 2 2" xfId="0"/>
    <cellStyle name="Normal 3 4 4 2 4 2 2 2 2" xfId="0"/>
    <cellStyle name="Normal 3 4 4 2 4 2 2 3" xfId="0"/>
    <cellStyle name="Normal 3 4 4 2 4 2 3" xfId="0"/>
    <cellStyle name="Normal 3 4 4 2 4 2 3 2" xfId="0"/>
    <cellStyle name="Normal 3 4 4 2 4 2 4" xfId="0"/>
    <cellStyle name="Normal 3 4 4 2 4 3" xfId="0"/>
    <cellStyle name="Normal 3 4 4 2 4 3 2" xfId="0"/>
    <cellStyle name="Normal 3 4 4 2 4 3 2 2" xfId="0"/>
    <cellStyle name="Normal 3 4 4 2 4 3 2 2 2" xfId="0"/>
    <cellStyle name="Normal 3 4 4 2 4 3 2 3" xfId="0"/>
    <cellStyle name="Normal 3 4 4 2 4 3 3" xfId="0"/>
    <cellStyle name="Normal 3 4 4 2 4 3 3 2" xfId="0"/>
    <cellStyle name="Normal 3 4 4 2 4 3 4" xfId="0"/>
    <cellStyle name="Normal 3 4 4 2 4 4" xfId="0"/>
    <cellStyle name="Normal 3 4 4 2 4 4 2" xfId="0"/>
    <cellStyle name="Normal 3 4 4 2 4 4 2 2" xfId="0"/>
    <cellStyle name="Normal 3 4 4 2 4 4 3" xfId="0"/>
    <cellStyle name="Normal 3 4 4 2 4 5" xfId="0"/>
    <cellStyle name="Normal 3 4 4 2 4 5 2" xfId="0"/>
    <cellStyle name="Normal 3 4 4 2 4 6" xfId="0"/>
    <cellStyle name="Normal 3 4 4 2 5" xfId="0"/>
    <cellStyle name="Normal 3 4 4 2 5 2" xfId="0"/>
    <cellStyle name="Normal 3 4 4 2 5 2 2" xfId="0"/>
    <cellStyle name="Normal 3 4 4 2 5 2 2 2" xfId="0"/>
    <cellStyle name="Normal 3 4 4 2 5 2 3" xfId="0"/>
    <cellStyle name="Normal 3 4 4 2 5 3" xfId="0"/>
    <cellStyle name="Normal 3 4 4 2 5 3 2" xfId="0"/>
    <cellStyle name="Normal 3 4 4 2 5 4" xfId="0"/>
    <cellStyle name="Normal 3 4 4 2 6" xfId="0"/>
    <cellStyle name="Normal 3 4 4 2 6 2" xfId="0"/>
    <cellStyle name="Normal 3 4 4 2 6 2 2" xfId="0"/>
    <cellStyle name="Normal 3 4 4 2 6 2 2 2" xfId="0"/>
    <cellStyle name="Normal 3 4 4 2 6 2 3" xfId="0"/>
    <cellStyle name="Normal 3 4 4 2 6 3" xfId="0"/>
    <cellStyle name="Normal 3 4 4 2 6 3 2" xfId="0"/>
    <cellStyle name="Normal 3 4 4 2 6 4" xfId="0"/>
    <cellStyle name="Normal 3 4 4 2 7" xfId="0"/>
    <cellStyle name="Normal 3 4 4 2 7 2" xfId="0"/>
    <cellStyle name="Normal 3 4 4 2 7 2 2" xfId="0"/>
    <cellStyle name="Normal 3 4 4 2 7 2 2 2" xfId="0"/>
    <cellStyle name="Normal 3 4 4 2 7 2 3" xfId="0"/>
    <cellStyle name="Normal 3 4 4 2 7 3" xfId="0"/>
    <cellStyle name="Normal 3 4 4 2 7 3 2" xfId="0"/>
    <cellStyle name="Normal 3 4 4 2 7 4" xfId="0"/>
    <cellStyle name="Normal 3 4 4 2 8" xfId="0"/>
    <cellStyle name="Normal 3 4 4 2 8 2" xfId="0"/>
    <cellStyle name="Normal 3 4 4 2 8 2 2" xfId="0"/>
    <cellStyle name="Normal 3 4 4 2 8 3" xfId="0"/>
    <cellStyle name="Normal 3 4 4 2 9" xfId="0"/>
    <cellStyle name="Normal 3 4 4 2 9 2" xfId="0"/>
    <cellStyle name="Normal 3 4 4 3" xfId="0"/>
    <cellStyle name="Normal 3 4 4 3 10" xfId="0"/>
    <cellStyle name="Normal 3 4 4 3 2" xfId="0"/>
    <cellStyle name="Normal 3 4 4 3 2 2" xfId="0"/>
    <cellStyle name="Normal 3 4 4 3 2 2 2" xfId="0"/>
    <cellStyle name="Normal 3 4 4 3 2 2 2 2" xfId="0"/>
    <cellStyle name="Normal 3 4 4 3 2 2 2 2 2" xfId="0"/>
    <cellStyle name="Normal 3 4 4 3 2 2 2 2 2 2" xfId="0"/>
    <cellStyle name="Normal 3 4 4 3 2 2 2 2 3" xfId="0"/>
    <cellStyle name="Normal 3 4 4 3 2 2 2 3" xfId="0"/>
    <cellStyle name="Normal 3 4 4 3 2 2 2 3 2" xfId="0"/>
    <cellStyle name="Normal 3 4 4 3 2 2 2 4" xfId="0"/>
    <cellStyle name="Normal 3 4 4 3 2 2 3" xfId="0"/>
    <cellStyle name="Normal 3 4 4 3 2 2 3 2" xfId="0"/>
    <cellStyle name="Normal 3 4 4 3 2 2 3 2 2" xfId="0"/>
    <cellStyle name="Normal 3 4 4 3 2 2 3 2 2 2" xfId="0"/>
    <cellStyle name="Normal 3 4 4 3 2 2 3 2 3" xfId="0"/>
    <cellStyle name="Normal 3 4 4 3 2 2 3 3" xfId="0"/>
    <cellStyle name="Normal 3 4 4 3 2 2 3 3 2" xfId="0"/>
    <cellStyle name="Normal 3 4 4 3 2 2 3 4" xfId="0"/>
    <cellStyle name="Normal 3 4 4 3 2 2 4" xfId="0"/>
    <cellStyle name="Normal 3 4 4 3 2 2 4 2" xfId="0"/>
    <cellStyle name="Normal 3 4 4 3 2 2 4 2 2" xfId="0"/>
    <cellStyle name="Normal 3 4 4 3 2 2 4 3" xfId="0"/>
    <cellStyle name="Normal 3 4 4 3 2 2 5" xfId="0"/>
    <cellStyle name="Normal 3 4 4 3 2 2 5 2" xfId="0"/>
    <cellStyle name="Normal 3 4 4 3 2 2 6" xfId="0"/>
    <cellStyle name="Normal 3 4 4 3 2 3" xfId="0"/>
    <cellStyle name="Normal 3 4 4 3 2 3 2" xfId="0"/>
    <cellStyle name="Normal 3 4 4 3 2 3 2 2" xfId="0"/>
    <cellStyle name="Normal 3 4 4 3 2 3 2 2 2" xfId="0"/>
    <cellStyle name="Normal 3 4 4 3 2 3 2 3" xfId="0"/>
    <cellStyle name="Normal 3 4 4 3 2 3 3" xfId="0"/>
    <cellStyle name="Normal 3 4 4 3 2 3 3 2" xfId="0"/>
    <cellStyle name="Normal 3 4 4 3 2 3 4" xfId="0"/>
    <cellStyle name="Normal 3 4 4 3 2 4" xfId="0"/>
    <cellStyle name="Normal 3 4 4 3 2 4 2" xfId="0"/>
    <cellStyle name="Normal 3 4 4 3 2 4 2 2" xfId="0"/>
    <cellStyle name="Normal 3 4 4 3 2 4 2 2 2" xfId="0"/>
    <cellStyle name="Normal 3 4 4 3 2 4 2 3" xfId="0"/>
    <cellStyle name="Normal 3 4 4 3 2 4 3" xfId="0"/>
    <cellStyle name="Normal 3 4 4 3 2 4 3 2" xfId="0"/>
    <cellStyle name="Normal 3 4 4 3 2 4 4" xfId="0"/>
    <cellStyle name="Normal 3 4 4 3 2 5" xfId="0"/>
    <cellStyle name="Normal 3 4 4 3 2 5 2" xfId="0"/>
    <cellStyle name="Normal 3 4 4 3 2 5 2 2" xfId="0"/>
    <cellStyle name="Normal 3 4 4 3 2 5 2 2 2" xfId="0"/>
    <cellStyle name="Normal 3 4 4 3 2 5 2 3" xfId="0"/>
    <cellStyle name="Normal 3 4 4 3 2 5 3" xfId="0"/>
    <cellStyle name="Normal 3 4 4 3 2 5 3 2" xfId="0"/>
    <cellStyle name="Normal 3 4 4 3 2 5 4" xfId="0"/>
    <cellStyle name="Normal 3 4 4 3 2 6" xfId="0"/>
    <cellStyle name="Normal 3 4 4 3 2 6 2" xfId="0"/>
    <cellStyle name="Normal 3 4 4 3 2 6 2 2" xfId="0"/>
    <cellStyle name="Normal 3 4 4 3 2 6 3" xfId="0"/>
    <cellStyle name="Normal 3 4 4 3 2 7" xfId="0"/>
    <cellStyle name="Normal 3 4 4 3 2 7 2" xfId="0"/>
    <cellStyle name="Normal 3 4 4 3 2 8" xfId="0"/>
    <cellStyle name="Normal 3 4 4 3 3" xfId="0"/>
    <cellStyle name="Normal 3 4 4 3 3 2" xfId="0"/>
    <cellStyle name="Normal 3 4 4 3 3 2 2" xfId="0"/>
    <cellStyle name="Normal 3 4 4 3 3 2 2 2" xfId="0"/>
    <cellStyle name="Normal 3 4 4 3 3 2 2 2 2" xfId="0"/>
    <cellStyle name="Normal 3 4 4 3 3 2 2 3" xfId="0"/>
    <cellStyle name="Normal 3 4 4 3 3 2 3" xfId="0"/>
    <cellStyle name="Normal 3 4 4 3 3 2 3 2" xfId="0"/>
    <cellStyle name="Normal 3 4 4 3 3 2 4" xfId="0"/>
    <cellStyle name="Normal 3 4 4 3 3 3" xfId="0"/>
    <cellStyle name="Normal 3 4 4 3 3 3 2" xfId="0"/>
    <cellStyle name="Normal 3 4 4 3 3 3 2 2" xfId="0"/>
    <cellStyle name="Normal 3 4 4 3 3 3 2 2 2" xfId="0"/>
    <cellStyle name="Normal 3 4 4 3 3 3 2 3" xfId="0"/>
    <cellStyle name="Normal 3 4 4 3 3 3 3" xfId="0"/>
    <cellStyle name="Normal 3 4 4 3 3 3 3 2" xfId="0"/>
    <cellStyle name="Normal 3 4 4 3 3 3 4" xfId="0"/>
    <cellStyle name="Normal 3 4 4 3 3 4" xfId="0"/>
    <cellStyle name="Normal 3 4 4 3 3 4 2" xfId="0"/>
    <cellStyle name="Normal 3 4 4 3 3 4 2 2" xfId="0"/>
    <cellStyle name="Normal 3 4 4 3 3 4 3" xfId="0"/>
    <cellStyle name="Normal 3 4 4 3 3 5" xfId="0"/>
    <cellStyle name="Normal 3 4 4 3 3 5 2" xfId="0"/>
    <cellStyle name="Normal 3 4 4 3 3 6" xfId="0"/>
    <cellStyle name="Normal 3 4 4 3 4" xfId="0"/>
    <cellStyle name="Normal 3 4 4 3 4 2" xfId="0"/>
    <cellStyle name="Normal 3 4 4 3 4 2 2" xfId="0"/>
    <cellStyle name="Normal 3 4 4 3 4 2 2 2" xfId="0"/>
    <cellStyle name="Normal 3 4 4 3 4 2 2 2 2" xfId="0"/>
    <cellStyle name="Normal 3 4 4 3 4 2 2 3" xfId="0"/>
    <cellStyle name="Normal 3 4 4 3 4 2 3" xfId="0"/>
    <cellStyle name="Normal 3 4 4 3 4 2 3 2" xfId="0"/>
    <cellStyle name="Normal 3 4 4 3 4 2 4" xfId="0"/>
    <cellStyle name="Normal 3 4 4 3 4 3" xfId="0"/>
    <cellStyle name="Normal 3 4 4 3 4 3 2" xfId="0"/>
    <cellStyle name="Normal 3 4 4 3 4 3 2 2" xfId="0"/>
    <cellStyle name="Normal 3 4 4 3 4 3 2 2 2" xfId="0"/>
    <cellStyle name="Normal 3 4 4 3 4 3 2 3" xfId="0"/>
    <cellStyle name="Normal 3 4 4 3 4 3 3" xfId="0"/>
    <cellStyle name="Normal 3 4 4 3 4 3 3 2" xfId="0"/>
    <cellStyle name="Normal 3 4 4 3 4 3 4" xfId="0"/>
    <cellStyle name="Normal 3 4 4 3 4 4" xfId="0"/>
    <cellStyle name="Normal 3 4 4 3 4 4 2" xfId="0"/>
    <cellStyle name="Normal 3 4 4 3 4 4 2 2" xfId="0"/>
    <cellStyle name="Normal 3 4 4 3 4 4 3" xfId="0"/>
    <cellStyle name="Normal 3 4 4 3 4 5" xfId="0"/>
    <cellStyle name="Normal 3 4 4 3 4 5 2" xfId="0"/>
    <cellStyle name="Normal 3 4 4 3 4 6" xfId="0"/>
    <cellStyle name="Normal 3 4 4 3 5" xfId="0"/>
    <cellStyle name="Normal 3 4 4 3 5 2" xfId="0"/>
    <cellStyle name="Normal 3 4 4 3 5 2 2" xfId="0"/>
    <cellStyle name="Normal 3 4 4 3 5 2 2 2" xfId="0"/>
    <cellStyle name="Normal 3 4 4 3 5 2 3" xfId="0"/>
    <cellStyle name="Normal 3 4 4 3 5 3" xfId="0"/>
    <cellStyle name="Normal 3 4 4 3 5 3 2" xfId="0"/>
    <cellStyle name="Normal 3 4 4 3 5 4" xfId="0"/>
    <cellStyle name="Normal 3 4 4 3 6" xfId="0"/>
    <cellStyle name="Normal 3 4 4 3 6 2" xfId="0"/>
    <cellStyle name="Normal 3 4 4 3 6 2 2" xfId="0"/>
    <cellStyle name="Normal 3 4 4 3 6 2 2 2" xfId="0"/>
    <cellStyle name="Normal 3 4 4 3 6 2 3" xfId="0"/>
    <cellStyle name="Normal 3 4 4 3 6 3" xfId="0"/>
    <cellStyle name="Normal 3 4 4 3 6 3 2" xfId="0"/>
    <cellStyle name="Normal 3 4 4 3 6 4" xfId="0"/>
    <cellStyle name="Normal 3 4 4 3 7" xfId="0"/>
    <cellStyle name="Normal 3 4 4 3 7 2" xfId="0"/>
    <cellStyle name="Normal 3 4 4 3 7 2 2" xfId="0"/>
    <cellStyle name="Normal 3 4 4 3 7 2 2 2" xfId="0"/>
    <cellStyle name="Normal 3 4 4 3 7 2 3" xfId="0"/>
    <cellStyle name="Normal 3 4 4 3 7 3" xfId="0"/>
    <cellStyle name="Normal 3 4 4 3 7 3 2" xfId="0"/>
    <cellStyle name="Normal 3 4 4 3 7 4" xfId="0"/>
    <cellStyle name="Normal 3 4 4 3 8" xfId="0"/>
    <cellStyle name="Normal 3 4 4 3 8 2" xfId="0"/>
    <cellStyle name="Normal 3 4 4 3 8 2 2" xfId="0"/>
    <cellStyle name="Normal 3 4 4 3 8 3" xfId="0"/>
    <cellStyle name="Normal 3 4 4 3 9" xfId="0"/>
    <cellStyle name="Normal 3 4 4 3 9 2" xfId="0"/>
    <cellStyle name="Normal 3 4 4 4" xfId="0"/>
    <cellStyle name="Normal 3 4 4 4 2" xfId="0"/>
    <cellStyle name="Normal 3 4 4 4 2 2" xfId="0"/>
    <cellStyle name="Normal 3 4 4 4 2 2 2" xfId="0"/>
    <cellStyle name="Normal 3 4 4 4 2 2 2 2" xfId="0"/>
    <cellStyle name="Normal 3 4 4 4 2 2 2 2 2" xfId="0"/>
    <cellStyle name="Normal 3 4 4 4 2 2 2 3" xfId="0"/>
    <cellStyle name="Normal 3 4 4 4 2 2 3" xfId="0"/>
    <cellStyle name="Normal 3 4 4 4 2 2 3 2" xfId="0"/>
    <cellStyle name="Normal 3 4 4 4 2 2 4" xfId="0"/>
    <cellStyle name="Normal 3 4 4 4 2 3" xfId="0"/>
    <cellStyle name="Normal 3 4 4 4 2 3 2" xfId="0"/>
    <cellStyle name="Normal 3 4 4 4 2 3 2 2" xfId="0"/>
    <cellStyle name="Normal 3 4 4 4 2 3 2 2 2" xfId="0"/>
    <cellStyle name="Normal 3 4 4 4 2 3 2 3" xfId="0"/>
    <cellStyle name="Normal 3 4 4 4 2 3 3" xfId="0"/>
    <cellStyle name="Normal 3 4 4 4 2 3 3 2" xfId="0"/>
    <cellStyle name="Normal 3 4 4 4 2 3 4" xfId="0"/>
    <cellStyle name="Normal 3 4 4 4 2 4" xfId="0"/>
    <cellStyle name="Normal 3 4 4 4 2 4 2" xfId="0"/>
    <cellStyle name="Normal 3 4 4 4 2 4 2 2" xfId="0"/>
    <cellStyle name="Normal 3 4 4 4 2 4 3" xfId="0"/>
    <cellStyle name="Normal 3 4 4 4 2 5" xfId="0"/>
    <cellStyle name="Normal 3 4 4 4 2 5 2" xfId="0"/>
    <cellStyle name="Normal 3 4 4 4 2 6" xfId="0"/>
    <cellStyle name="Normal 3 4 4 4 3" xfId="0"/>
    <cellStyle name="Normal 3 4 4 4 3 2" xfId="0"/>
    <cellStyle name="Normal 3 4 4 4 3 2 2" xfId="0"/>
    <cellStyle name="Normal 3 4 4 4 3 2 2 2" xfId="0"/>
    <cellStyle name="Normal 3 4 4 4 3 2 3" xfId="0"/>
    <cellStyle name="Normal 3 4 4 4 3 3" xfId="0"/>
    <cellStyle name="Normal 3 4 4 4 3 3 2" xfId="0"/>
    <cellStyle name="Normal 3 4 4 4 3 4" xfId="0"/>
    <cellStyle name="Normal 3 4 4 4 4" xfId="0"/>
    <cellStyle name="Normal 3 4 4 4 4 2" xfId="0"/>
    <cellStyle name="Normal 3 4 4 4 4 2 2" xfId="0"/>
    <cellStyle name="Normal 3 4 4 4 4 2 2 2" xfId="0"/>
    <cellStyle name="Normal 3 4 4 4 4 2 3" xfId="0"/>
    <cellStyle name="Normal 3 4 4 4 4 3" xfId="0"/>
    <cellStyle name="Normal 3 4 4 4 4 3 2" xfId="0"/>
    <cellStyle name="Normal 3 4 4 4 4 4" xfId="0"/>
    <cellStyle name="Normal 3 4 4 4 5" xfId="0"/>
    <cellStyle name="Normal 3 4 4 4 5 2" xfId="0"/>
    <cellStyle name="Normal 3 4 4 4 5 2 2" xfId="0"/>
    <cellStyle name="Normal 3 4 4 4 5 2 2 2" xfId="0"/>
    <cellStyle name="Normal 3 4 4 4 5 2 3" xfId="0"/>
    <cellStyle name="Normal 3 4 4 4 5 3" xfId="0"/>
    <cellStyle name="Normal 3 4 4 4 5 3 2" xfId="0"/>
    <cellStyle name="Normal 3 4 4 4 5 4" xfId="0"/>
    <cellStyle name="Normal 3 4 4 4 6" xfId="0"/>
    <cellStyle name="Normal 3 4 4 4 6 2" xfId="0"/>
    <cellStyle name="Normal 3 4 4 4 6 2 2" xfId="0"/>
    <cellStyle name="Normal 3 4 4 4 6 3" xfId="0"/>
    <cellStyle name="Normal 3 4 4 4 7" xfId="0"/>
    <cellStyle name="Normal 3 4 4 4 7 2" xfId="0"/>
    <cellStyle name="Normal 3 4 4 4 8" xfId="0"/>
    <cellStyle name="Normal 3 4 4 5" xfId="0"/>
    <cellStyle name="Normal 3 4 4 5 2" xfId="0"/>
    <cellStyle name="Normal 3 4 4 5 2 2" xfId="0"/>
    <cellStyle name="Normal 3 4 4 5 2 2 2" xfId="0"/>
    <cellStyle name="Normal 3 4 4 5 2 2 2 2" xfId="0"/>
    <cellStyle name="Normal 3 4 4 5 2 2 3" xfId="0"/>
    <cellStyle name="Normal 3 4 4 5 2 3" xfId="0"/>
    <cellStyle name="Normal 3 4 4 5 2 3 2" xfId="0"/>
    <cellStyle name="Normal 3 4 4 5 2 4" xfId="0"/>
    <cellStyle name="Normal 3 4 4 5 3" xfId="0"/>
    <cellStyle name="Normal 3 4 4 5 3 2" xfId="0"/>
    <cellStyle name="Normal 3 4 4 5 3 2 2" xfId="0"/>
    <cellStyle name="Normal 3 4 4 5 3 2 2 2" xfId="0"/>
    <cellStyle name="Normal 3 4 4 5 3 2 3" xfId="0"/>
    <cellStyle name="Normal 3 4 4 5 3 3" xfId="0"/>
    <cellStyle name="Normal 3 4 4 5 3 3 2" xfId="0"/>
    <cellStyle name="Normal 3 4 4 5 3 4" xfId="0"/>
    <cellStyle name="Normal 3 4 4 5 4" xfId="0"/>
    <cellStyle name="Normal 3 4 4 5 4 2" xfId="0"/>
    <cellStyle name="Normal 3 4 4 5 4 2 2" xfId="0"/>
    <cellStyle name="Normal 3 4 4 5 4 3" xfId="0"/>
    <cellStyle name="Normal 3 4 4 5 5" xfId="0"/>
    <cellStyle name="Normal 3 4 4 5 5 2" xfId="0"/>
    <cellStyle name="Normal 3 4 4 5 6" xfId="0"/>
    <cellStyle name="Normal 3 4 4 6" xfId="0"/>
    <cellStyle name="Normal 3 4 4 6 2" xfId="0"/>
    <cellStyle name="Normal 3 4 4 6 2 2" xfId="0"/>
    <cellStyle name="Normal 3 4 4 6 2 2 2" xfId="0"/>
    <cellStyle name="Normal 3 4 4 6 2 2 2 2" xfId="0"/>
    <cellStyle name="Normal 3 4 4 6 2 2 3" xfId="0"/>
    <cellStyle name="Normal 3 4 4 6 2 3" xfId="0"/>
    <cellStyle name="Normal 3 4 4 6 2 3 2" xfId="0"/>
    <cellStyle name="Normal 3 4 4 6 2 4" xfId="0"/>
    <cellStyle name="Normal 3 4 4 6 3" xfId="0"/>
    <cellStyle name="Normal 3 4 4 6 3 2" xfId="0"/>
    <cellStyle name="Normal 3 4 4 6 3 2 2" xfId="0"/>
    <cellStyle name="Normal 3 4 4 6 3 2 2 2" xfId="0"/>
    <cellStyle name="Normal 3 4 4 6 3 2 3" xfId="0"/>
    <cellStyle name="Normal 3 4 4 6 3 3" xfId="0"/>
    <cellStyle name="Normal 3 4 4 6 3 3 2" xfId="0"/>
    <cellStyle name="Normal 3 4 4 6 3 4" xfId="0"/>
    <cellStyle name="Normal 3 4 4 6 4" xfId="0"/>
    <cellStyle name="Normal 3 4 4 6 4 2" xfId="0"/>
    <cellStyle name="Normal 3 4 4 6 4 2 2" xfId="0"/>
    <cellStyle name="Normal 3 4 4 6 4 3" xfId="0"/>
    <cellStyle name="Normal 3 4 4 6 5" xfId="0"/>
    <cellStyle name="Normal 3 4 4 6 5 2" xfId="0"/>
    <cellStyle name="Normal 3 4 4 6 6" xfId="0"/>
    <cellStyle name="Normal 3 4 4 7" xfId="0"/>
    <cellStyle name="Normal 3 4 4 7 2" xfId="0"/>
    <cellStyle name="Normal 3 4 4 7 2 2" xfId="0"/>
    <cellStyle name="Normal 3 4 4 7 2 2 2" xfId="0"/>
    <cellStyle name="Normal 3 4 4 7 2 3" xfId="0"/>
    <cellStyle name="Normal 3 4 4 7 3" xfId="0"/>
    <cellStyle name="Normal 3 4 4 7 3 2" xfId="0"/>
    <cellStyle name="Normal 3 4 4 7 4" xfId="0"/>
    <cellStyle name="Normal 3 4 4 8" xfId="0"/>
    <cellStyle name="Normal 3 4 4 8 2" xfId="0"/>
    <cellStyle name="Normal 3 4 4 8 2 2" xfId="0"/>
    <cellStyle name="Normal 3 4 4 8 2 2 2" xfId="0"/>
    <cellStyle name="Normal 3 4 4 8 2 3" xfId="0"/>
    <cellStyle name="Normal 3 4 4 8 3" xfId="0"/>
    <cellStyle name="Normal 3 4 4 8 3 2" xfId="0"/>
    <cellStyle name="Normal 3 4 4 8 4" xfId="0"/>
    <cellStyle name="Normal 3 4 4 9" xfId="0"/>
    <cellStyle name="Normal 3 4 4 9 2" xfId="0"/>
    <cellStyle name="Normal 3 4 4 9 2 2" xfId="0"/>
    <cellStyle name="Normal 3 4 4 9 2 2 2" xfId="0"/>
    <cellStyle name="Normal 3 4 4 9 2 3" xfId="0"/>
    <cellStyle name="Normal 3 4 4 9 3" xfId="0"/>
    <cellStyle name="Normal 3 4 4 9 3 2" xfId="0"/>
    <cellStyle name="Normal 3 4 4 9 4" xfId="0"/>
    <cellStyle name="Normal 3 4 5" xfId="0"/>
    <cellStyle name="Normal 3 4 5 10" xfId="0"/>
    <cellStyle name="Normal 3 4 5 10 2" xfId="0"/>
    <cellStyle name="Normal 3 4 5 10 2 2" xfId="0"/>
    <cellStyle name="Normal 3 4 5 10 3" xfId="0"/>
    <cellStyle name="Normal 3 4 5 11" xfId="0"/>
    <cellStyle name="Normal 3 4 5 11 2" xfId="0"/>
    <cellStyle name="Normal 3 4 5 12" xfId="0"/>
    <cellStyle name="Normal 3 4 5 12 2" xfId="0"/>
    <cellStyle name="Normal 3 4 5 13" xfId="0"/>
    <cellStyle name="Normal 3 4 5 13 2" xfId="0"/>
    <cellStyle name="Normal 3 4 5 14" xfId="0"/>
    <cellStyle name="Normal 3 4 5 2" xfId="0"/>
    <cellStyle name="Normal 3 4 5 2 10" xfId="0"/>
    <cellStyle name="Normal 3 4 5 2 2" xfId="0"/>
    <cellStyle name="Normal 3 4 5 2 2 2" xfId="0"/>
    <cellStyle name="Normal 3 4 5 2 2 2 2" xfId="0"/>
    <cellStyle name="Normal 3 4 5 2 2 2 2 2" xfId="0"/>
    <cellStyle name="Normal 3 4 5 2 2 2 2 2 2" xfId="0"/>
    <cellStyle name="Normal 3 4 5 2 2 2 2 2 2 2" xfId="0"/>
    <cellStyle name="Normal 3 4 5 2 2 2 2 2 3" xfId="0"/>
    <cellStyle name="Normal 3 4 5 2 2 2 2 3" xfId="0"/>
    <cellStyle name="Normal 3 4 5 2 2 2 2 3 2" xfId="0"/>
    <cellStyle name="Normal 3 4 5 2 2 2 2 4" xfId="0"/>
    <cellStyle name="Normal 3 4 5 2 2 2 3" xfId="0"/>
    <cellStyle name="Normal 3 4 5 2 2 2 3 2" xfId="0"/>
    <cellStyle name="Normal 3 4 5 2 2 2 3 2 2" xfId="0"/>
    <cellStyle name="Normal 3 4 5 2 2 2 3 2 2 2" xfId="0"/>
    <cellStyle name="Normal 3 4 5 2 2 2 3 2 3" xfId="0"/>
    <cellStyle name="Normal 3 4 5 2 2 2 3 3" xfId="0"/>
    <cellStyle name="Normal 3 4 5 2 2 2 3 3 2" xfId="0"/>
    <cellStyle name="Normal 3 4 5 2 2 2 3 4" xfId="0"/>
    <cellStyle name="Normal 3 4 5 2 2 2 4" xfId="0"/>
    <cellStyle name="Normal 3 4 5 2 2 2 4 2" xfId="0"/>
    <cellStyle name="Normal 3 4 5 2 2 2 4 2 2" xfId="0"/>
    <cellStyle name="Normal 3 4 5 2 2 2 4 3" xfId="0"/>
    <cellStyle name="Normal 3 4 5 2 2 2 5" xfId="0"/>
    <cellStyle name="Normal 3 4 5 2 2 2 5 2" xfId="0"/>
    <cellStyle name="Normal 3 4 5 2 2 2 6" xfId="0"/>
    <cellStyle name="Normal 3 4 5 2 2 3" xfId="0"/>
    <cellStyle name="Normal 3 4 5 2 2 3 2" xfId="0"/>
    <cellStyle name="Normal 3 4 5 2 2 3 2 2" xfId="0"/>
    <cellStyle name="Normal 3 4 5 2 2 3 2 2 2" xfId="0"/>
    <cellStyle name="Normal 3 4 5 2 2 3 2 3" xfId="0"/>
    <cellStyle name="Normal 3 4 5 2 2 3 3" xfId="0"/>
    <cellStyle name="Normal 3 4 5 2 2 3 3 2" xfId="0"/>
    <cellStyle name="Normal 3 4 5 2 2 3 4" xfId="0"/>
    <cellStyle name="Normal 3 4 5 2 2 4" xfId="0"/>
    <cellStyle name="Normal 3 4 5 2 2 4 2" xfId="0"/>
    <cellStyle name="Normal 3 4 5 2 2 4 2 2" xfId="0"/>
    <cellStyle name="Normal 3 4 5 2 2 4 2 2 2" xfId="0"/>
    <cellStyle name="Normal 3 4 5 2 2 4 2 3" xfId="0"/>
    <cellStyle name="Normal 3 4 5 2 2 4 3" xfId="0"/>
    <cellStyle name="Normal 3 4 5 2 2 4 3 2" xfId="0"/>
    <cellStyle name="Normal 3 4 5 2 2 4 4" xfId="0"/>
    <cellStyle name="Normal 3 4 5 2 2 5" xfId="0"/>
    <cellStyle name="Normal 3 4 5 2 2 5 2" xfId="0"/>
    <cellStyle name="Normal 3 4 5 2 2 5 2 2" xfId="0"/>
    <cellStyle name="Normal 3 4 5 2 2 5 2 2 2" xfId="0"/>
    <cellStyle name="Normal 3 4 5 2 2 5 2 3" xfId="0"/>
    <cellStyle name="Normal 3 4 5 2 2 5 3" xfId="0"/>
    <cellStyle name="Normal 3 4 5 2 2 5 3 2" xfId="0"/>
    <cellStyle name="Normal 3 4 5 2 2 5 4" xfId="0"/>
    <cellStyle name="Normal 3 4 5 2 2 6" xfId="0"/>
    <cellStyle name="Normal 3 4 5 2 2 6 2" xfId="0"/>
    <cellStyle name="Normal 3 4 5 2 2 6 2 2" xfId="0"/>
    <cellStyle name="Normal 3 4 5 2 2 6 3" xfId="0"/>
    <cellStyle name="Normal 3 4 5 2 2 7" xfId="0"/>
    <cellStyle name="Normal 3 4 5 2 2 7 2" xfId="0"/>
    <cellStyle name="Normal 3 4 5 2 2 8" xfId="0"/>
    <cellStyle name="Normal 3 4 5 2 3" xfId="0"/>
    <cellStyle name="Normal 3 4 5 2 3 2" xfId="0"/>
    <cellStyle name="Normal 3 4 5 2 3 2 2" xfId="0"/>
    <cellStyle name="Normal 3 4 5 2 3 2 2 2" xfId="0"/>
    <cellStyle name="Normal 3 4 5 2 3 2 2 2 2" xfId="0"/>
    <cellStyle name="Normal 3 4 5 2 3 2 2 3" xfId="0"/>
    <cellStyle name="Normal 3 4 5 2 3 2 3" xfId="0"/>
    <cellStyle name="Normal 3 4 5 2 3 2 3 2" xfId="0"/>
    <cellStyle name="Normal 3 4 5 2 3 2 4" xfId="0"/>
    <cellStyle name="Normal 3 4 5 2 3 3" xfId="0"/>
    <cellStyle name="Normal 3 4 5 2 3 3 2" xfId="0"/>
    <cellStyle name="Normal 3 4 5 2 3 3 2 2" xfId="0"/>
    <cellStyle name="Normal 3 4 5 2 3 3 2 2 2" xfId="0"/>
    <cellStyle name="Normal 3 4 5 2 3 3 2 3" xfId="0"/>
    <cellStyle name="Normal 3 4 5 2 3 3 3" xfId="0"/>
    <cellStyle name="Normal 3 4 5 2 3 3 3 2" xfId="0"/>
    <cellStyle name="Normal 3 4 5 2 3 3 4" xfId="0"/>
    <cellStyle name="Normal 3 4 5 2 3 4" xfId="0"/>
    <cellStyle name="Normal 3 4 5 2 3 4 2" xfId="0"/>
    <cellStyle name="Normal 3 4 5 2 3 4 2 2" xfId="0"/>
    <cellStyle name="Normal 3 4 5 2 3 4 3" xfId="0"/>
    <cellStyle name="Normal 3 4 5 2 3 5" xfId="0"/>
    <cellStyle name="Normal 3 4 5 2 3 5 2" xfId="0"/>
    <cellStyle name="Normal 3 4 5 2 3 6" xfId="0"/>
    <cellStyle name="Normal 3 4 5 2 4" xfId="0"/>
    <cellStyle name="Normal 3 4 5 2 4 2" xfId="0"/>
    <cellStyle name="Normal 3 4 5 2 4 2 2" xfId="0"/>
    <cellStyle name="Normal 3 4 5 2 4 2 2 2" xfId="0"/>
    <cellStyle name="Normal 3 4 5 2 4 2 2 2 2" xfId="0"/>
    <cellStyle name="Normal 3 4 5 2 4 2 2 3" xfId="0"/>
    <cellStyle name="Normal 3 4 5 2 4 2 3" xfId="0"/>
    <cellStyle name="Normal 3 4 5 2 4 2 3 2" xfId="0"/>
    <cellStyle name="Normal 3 4 5 2 4 2 4" xfId="0"/>
    <cellStyle name="Normal 3 4 5 2 4 3" xfId="0"/>
    <cellStyle name="Normal 3 4 5 2 4 3 2" xfId="0"/>
    <cellStyle name="Normal 3 4 5 2 4 3 2 2" xfId="0"/>
    <cellStyle name="Normal 3 4 5 2 4 3 2 2 2" xfId="0"/>
    <cellStyle name="Normal 3 4 5 2 4 3 2 3" xfId="0"/>
    <cellStyle name="Normal 3 4 5 2 4 3 3" xfId="0"/>
    <cellStyle name="Normal 3 4 5 2 4 3 3 2" xfId="0"/>
    <cellStyle name="Normal 3 4 5 2 4 3 4" xfId="0"/>
    <cellStyle name="Normal 3 4 5 2 4 4" xfId="0"/>
    <cellStyle name="Normal 3 4 5 2 4 4 2" xfId="0"/>
    <cellStyle name="Normal 3 4 5 2 4 4 2 2" xfId="0"/>
    <cellStyle name="Normal 3 4 5 2 4 4 3" xfId="0"/>
    <cellStyle name="Normal 3 4 5 2 4 5" xfId="0"/>
    <cellStyle name="Normal 3 4 5 2 4 5 2" xfId="0"/>
    <cellStyle name="Normal 3 4 5 2 4 6" xfId="0"/>
    <cellStyle name="Normal 3 4 5 2 5" xfId="0"/>
    <cellStyle name="Normal 3 4 5 2 5 2" xfId="0"/>
    <cellStyle name="Normal 3 4 5 2 5 2 2" xfId="0"/>
    <cellStyle name="Normal 3 4 5 2 5 2 2 2" xfId="0"/>
    <cellStyle name="Normal 3 4 5 2 5 2 3" xfId="0"/>
    <cellStyle name="Normal 3 4 5 2 5 3" xfId="0"/>
    <cellStyle name="Normal 3 4 5 2 5 3 2" xfId="0"/>
    <cellStyle name="Normal 3 4 5 2 5 4" xfId="0"/>
    <cellStyle name="Normal 3 4 5 2 6" xfId="0"/>
    <cellStyle name="Normal 3 4 5 2 6 2" xfId="0"/>
    <cellStyle name="Normal 3 4 5 2 6 2 2" xfId="0"/>
    <cellStyle name="Normal 3 4 5 2 6 2 2 2" xfId="0"/>
    <cellStyle name="Normal 3 4 5 2 6 2 3" xfId="0"/>
    <cellStyle name="Normal 3 4 5 2 6 3" xfId="0"/>
    <cellStyle name="Normal 3 4 5 2 6 3 2" xfId="0"/>
    <cellStyle name="Normal 3 4 5 2 6 4" xfId="0"/>
    <cellStyle name="Normal 3 4 5 2 7" xfId="0"/>
    <cellStyle name="Normal 3 4 5 2 7 2" xfId="0"/>
    <cellStyle name="Normal 3 4 5 2 7 2 2" xfId="0"/>
    <cellStyle name="Normal 3 4 5 2 7 2 2 2" xfId="0"/>
    <cellStyle name="Normal 3 4 5 2 7 2 3" xfId="0"/>
    <cellStyle name="Normal 3 4 5 2 7 3" xfId="0"/>
    <cellStyle name="Normal 3 4 5 2 7 3 2" xfId="0"/>
    <cellStyle name="Normal 3 4 5 2 7 4" xfId="0"/>
    <cellStyle name="Normal 3 4 5 2 8" xfId="0"/>
    <cellStyle name="Normal 3 4 5 2 8 2" xfId="0"/>
    <cellStyle name="Normal 3 4 5 2 8 2 2" xfId="0"/>
    <cellStyle name="Normal 3 4 5 2 8 3" xfId="0"/>
    <cellStyle name="Normal 3 4 5 2 9" xfId="0"/>
    <cellStyle name="Normal 3 4 5 2 9 2" xfId="0"/>
    <cellStyle name="Normal 3 4 5 3" xfId="0"/>
    <cellStyle name="Normal 3 4 5 3 10" xfId="0"/>
    <cellStyle name="Normal 3 4 5 3 2" xfId="0"/>
    <cellStyle name="Normal 3 4 5 3 2 2" xfId="0"/>
    <cellStyle name="Normal 3 4 5 3 2 2 2" xfId="0"/>
    <cellStyle name="Normal 3 4 5 3 2 2 2 2" xfId="0"/>
    <cellStyle name="Normal 3 4 5 3 2 2 2 2 2" xfId="0"/>
    <cellStyle name="Normal 3 4 5 3 2 2 2 2 2 2" xfId="0"/>
    <cellStyle name="Normal 3 4 5 3 2 2 2 2 3" xfId="0"/>
    <cellStyle name="Normal 3 4 5 3 2 2 2 3" xfId="0"/>
    <cellStyle name="Normal 3 4 5 3 2 2 2 3 2" xfId="0"/>
    <cellStyle name="Normal 3 4 5 3 2 2 2 4" xfId="0"/>
    <cellStyle name="Normal 3 4 5 3 2 2 3" xfId="0"/>
    <cellStyle name="Normal 3 4 5 3 2 2 3 2" xfId="0"/>
    <cellStyle name="Normal 3 4 5 3 2 2 3 2 2" xfId="0"/>
    <cellStyle name="Normal 3 4 5 3 2 2 3 2 2 2" xfId="0"/>
    <cellStyle name="Normal 3 4 5 3 2 2 3 2 3" xfId="0"/>
    <cellStyle name="Normal 3 4 5 3 2 2 3 3" xfId="0"/>
    <cellStyle name="Normal 3 4 5 3 2 2 3 3 2" xfId="0"/>
    <cellStyle name="Normal 3 4 5 3 2 2 3 4" xfId="0"/>
    <cellStyle name="Normal 3 4 5 3 2 2 4" xfId="0"/>
    <cellStyle name="Normal 3 4 5 3 2 2 4 2" xfId="0"/>
    <cellStyle name="Normal 3 4 5 3 2 2 4 2 2" xfId="0"/>
    <cellStyle name="Normal 3 4 5 3 2 2 4 3" xfId="0"/>
    <cellStyle name="Normal 3 4 5 3 2 2 5" xfId="0"/>
    <cellStyle name="Normal 3 4 5 3 2 2 5 2" xfId="0"/>
    <cellStyle name="Normal 3 4 5 3 2 2 6" xfId="0"/>
    <cellStyle name="Normal 3 4 5 3 2 3" xfId="0"/>
    <cellStyle name="Normal 3 4 5 3 2 3 2" xfId="0"/>
    <cellStyle name="Normal 3 4 5 3 2 3 2 2" xfId="0"/>
    <cellStyle name="Normal 3 4 5 3 2 3 2 2 2" xfId="0"/>
    <cellStyle name="Normal 3 4 5 3 2 3 2 3" xfId="0"/>
    <cellStyle name="Normal 3 4 5 3 2 3 3" xfId="0"/>
    <cellStyle name="Normal 3 4 5 3 2 3 3 2" xfId="0"/>
    <cellStyle name="Normal 3 4 5 3 2 3 4" xfId="0"/>
    <cellStyle name="Normal 3 4 5 3 2 4" xfId="0"/>
    <cellStyle name="Normal 3 4 5 3 2 4 2" xfId="0"/>
    <cellStyle name="Normal 3 4 5 3 2 4 2 2" xfId="0"/>
    <cellStyle name="Normal 3 4 5 3 2 4 2 2 2" xfId="0"/>
    <cellStyle name="Normal 3 4 5 3 2 4 2 3" xfId="0"/>
    <cellStyle name="Normal 3 4 5 3 2 4 3" xfId="0"/>
    <cellStyle name="Normal 3 4 5 3 2 4 3 2" xfId="0"/>
    <cellStyle name="Normal 3 4 5 3 2 4 4" xfId="0"/>
    <cellStyle name="Normal 3 4 5 3 2 5" xfId="0"/>
    <cellStyle name="Normal 3 4 5 3 2 5 2" xfId="0"/>
    <cellStyle name="Normal 3 4 5 3 2 5 2 2" xfId="0"/>
    <cellStyle name="Normal 3 4 5 3 2 5 2 2 2" xfId="0"/>
    <cellStyle name="Normal 3 4 5 3 2 5 2 3" xfId="0"/>
    <cellStyle name="Normal 3 4 5 3 2 5 3" xfId="0"/>
    <cellStyle name="Normal 3 4 5 3 2 5 3 2" xfId="0"/>
    <cellStyle name="Normal 3 4 5 3 2 5 4" xfId="0"/>
    <cellStyle name="Normal 3 4 5 3 2 6" xfId="0"/>
    <cellStyle name="Normal 3 4 5 3 2 6 2" xfId="0"/>
    <cellStyle name="Normal 3 4 5 3 2 6 2 2" xfId="0"/>
    <cellStyle name="Normal 3 4 5 3 2 6 3" xfId="0"/>
    <cellStyle name="Normal 3 4 5 3 2 7" xfId="0"/>
    <cellStyle name="Normal 3 4 5 3 2 7 2" xfId="0"/>
    <cellStyle name="Normal 3 4 5 3 2 8" xfId="0"/>
    <cellStyle name="Normal 3 4 5 3 3" xfId="0"/>
    <cellStyle name="Normal 3 4 5 3 3 2" xfId="0"/>
    <cellStyle name="Normal 3 4 5 3 3 2 2" xfId="0"/>
    <cellStyle name="Normal 3 4 5 3 3 2 2 2" xfId="0"/>
    <cellStyle name="Normal 3 4 5 3 3 2 2 2 2" xfId="0"/>
    <cellStyle name="Normal 3 4 5 3 3 2 2 3" xfId="0"/>
    <cellStyle name="Normal 3 4 5 3 3 2 3" xfId="0"/>
    <cellStyle name="Normal 3 4 5 3 3 2 3 2" xfId="0"/>
    <cellStyle name="Normal 3 4 5 3 3 2 4" xfId="0"/>
    <cellStyle name="Normal 3 4 5 3 3 3" xfId="0"/>
    <cellStyle name="Normal 3 4 5 3 3 3 2" xfId="0"/>
    <cellStyle name="Normal 3 4 5 3 3 3 2 2" xfId="0"/>
    <cellStyle name="Normal 3 4 5 3 3 3 2 2 2" xfId="0"/>
    <cellStyle name="Normal 3 4 5 3 3 3 2 3" xfId="0"/>
    <cellStyle name="Normal 3 4 5 3 3 3 3" xfId="0"/>
    <cellStyle name="Normal 3 4 5 3 3 3 3 2" xfId="0"/>
    <cellStyle name="Normal 3 4 5 3 3 3 4" xfId="0"/>
    <cellStyle name="Normal 3 4 5 3 3 4" xfId="0"/>
    <cellStyle name="Normal 3 4 5 3 3 4 2" xfId="0"/>
    <cellStyle name="Normal 3 4 5 3 3 4 2 2" xfId="0"/>
    <cellStyle name="Normal 3 4 5 3 3 4 3" xfId="0"/>
    <cellStyle name="Normal 3 4 5 3 3 5" xfId="0"/>
    <cellStyle name="Normal 3 4 5 3 3 5 2" xfId="0"/>
    <cellStyle name="Normal 3 4 5 3 3 6" xfId="0"/>
    <cellStyle name="Normal 3 4 5 3 4" xfId="0"/>
    <cellStyle name="Normal 3 4 5 3 4 2" xfId="0"/>
    <cellStyle name="Normal 3 4 5 3 4 2 2" xfId="0"/>
    <cellStyle name="Normal 3 4 5 3 4 2 2 2" xfId="0"/>
    <cellStyle name="Normal 3 4 5 3 4 2 2 2 2" xfId="0"/>
    <cellStyle name="Normal 3 4 5 3 4 2 2 3" xfId="0"/>
    <cellStyle name="Normal 3 4 5 3 4 2 3" xfId="0"/>
    <cellStyle name="Normal 3 4 5 3 4 2 3 2" xfId="0"/>
    <cellStyle name="Normal 3 4 5 3 4 2 4" xfId="0"/>
    <cellStyle name="Normal 3 4 5 3 4 3" xfId="0"/>
    <cellStyle name="Normal 3 4 5 3 4 3 2" xfId="0"/>
    <cellStyle name="Normal 3 4 5 3 4 3 2 2" xfId="0"/>
    <cellStyle name="Normal 3 4 5 3 4 3 2 2 2" xfId="0"/>
    <cellStyle name="Normal 3 4 5 3 4 3 2 3" xfId="0"/>
    <cellStyle name="Normal 3 4 5 3 4 3 3" xfId="0"/>
    <cellStyle name="Normal 3 4 5 3 4 3 3 2" xfId="0"/>
    <cellStyle name="Normal 3 4 5 3 4 3 4" xfId="0"/>
    <cellStyle name="Normal 3 4 5 3 4 4" xfId="0"/>
    <cellStyle name="Normal 3 4 5 3 4 4 2" xfId="0"/>
    <cellStyle name="Normal 3 4 5 3 4 4 2 2" xfId="0"/>
    <cellStyle name="Normal 3 4 5 3 4 4 3" xfId="0"/>
    <cellStyle name="Normal 3 4 5 3 4 5" xfId="0"/>
    <cellStyle name="Normal 3 4 5 3 4 5 2" xfId="0"/>
    <cellStyle name="Normal 3 4 5 3 4 6" xfId="0"/>
    <cellStyle name="Normal 3 4 5 3 5" xfId="0"/>
    <cellStyle name="Normal 3 4 5 3 5 2" xfId="0"/>
    <cellStyle name="Normal 3 4 5 3 5 2 2" xfId="0"/>
    <cellStyle name="Normal 3 4 5 3 5 2 2 2" xfId="0"/>
    <cellStyle name="Normal 3 4 5 3 5 2 3" xfId="0"/>
    <cellStyle name="Normal 3 4 5 3 5 3" xfId="0"/>
    <cellStyle name="Normal 3 4 5 3 5 3 2" xfId="0"/>
    <cellStyle name="Normal 3 4 5 3 5 4" xfId="0"/>
    <cellStyle name="Normal 3 4 5 3 6" xfId="0"/>
    <cellStyle name="Normal 3 4 5 3 6 2" xfId="0"/>
    <cellStyle name="Normal 3 4 5 3 6 2 2" xfId="0"/>
    <cellStyle name="Normal 3 4 5 3 6 2 2 2" xfId="0"/>
    <cellStyle name="Normal 3 4 5 3 6 2 3" xfId="0"/>
    <cellStyle name="Normal 3 4 5 3 6 3" xfId="0"/>
    <cellStyle name="Normal 3 4 5 3 6 3 2" xfId="0"/>
    <cellStyle name="Normal 3 4 5 3 6 4" xfId="0"/>
    <cellStyle name="Normal 3 4 5 3 7" xfId="0"/>
    <cellStyle name="Normal 3 4 5 3 7 2" xfId="0"/>
    <cellStyle name="Normal 3 4 5 3 7 2 2" xfId="0"/>
    <cellStyle name="Normal 3 4 5 3 7 2 2 2" xfId="0"/>
    <cellStyle name="Normal 3 4 5 3 7 2 3" xfId="0"/>
    <cellStyle name="Normal 3 4 5 3 7 3" xfId="0"/>
    <cellStyle name="Normal 3 4 5 3 7 3 2" xfId="0"/>
    <cellStyle name="Normal 3 4 5 3 7 4" xfId="0"/>
    <cellStyle name="Normal 3 4 5 3 8" xfId="0"/>
    <cellStyle name="Normal 3 4 5 3 8 2" xfId="0"/>
    <cellStyle name="Normal 3 4 5 3 8 2 2" xfId="0"/>
    <cellStyle name="Normal 3 4 5 3 8 3" xfId="0"/>
    <cellStyle name="Normal 3 4 5 3 9" xfId="0"/>
    <cellStyle name="Normal 3 4 5 3 9 2" xfId="0"/>
    <cellStyle name="Normal 3 4 5 4" xfId="0"/>
    <cellStyle name="Normal 3 4 5 4 2" xfId="0"/>
    <cellStyle name="Normal 3 4 5 4 2 2" xfId="0"/>
    <cellStyle name="Normal 3 4 5 4 2 2 2" xfId="0"/>
    <cellStyle name="Normal 3 4 5 4 2 2 2 2" xfId="0"/>
    <cellStyle name="Normal 3 4 5 4 2 2 2 2 2" xfId="0"/>
    <cellStyle name="Normal 3 4 5 4 2 2 2 3" xfId="0"/>
    <cellStyle name="Normal 3 4 5 4 2 2 3" xfId="0"/>
    <cellStyle name="Normal 3 4 5 4 2 2 3 2" xfId="0"/>
    <cellStyle name="Normal 3 4 5 4 2 2 4" xfId="0"/>
    <cellStyle name="Normal 3 4 5 4 2 3" xfId="0"/>
    <cellStyle name="Normal 3 4 5 4 2 3 2" xfId="0"/>
    <cellStyle name="Normal 3 4 5 4 2 3 2 2" xfId="0"/>
    <cellStyle name="Normal 3 4 5 4 2 3 2 2 2" xfId="0"/>
    <cellStyle name="Normal 3 4 5 4 2 3 2 3" xfId="0"/>
    <cellStyle name="Normal 3 4 5 4 2 3 3" xfId="0"/>
    <cellStyle name="Normal 3 4 5 4 2 3 3 2" xfId="0"/>
    <cellStyle name="Normal 3 4 5 4 2 3 4" xfId="0"/>
    <cellStyle name="Normal 3 4 5 4 2 4" xfId="0"/>
    <cellStyle name="Normal 3 4 5 4 2 4 2" xfId="0"/>
    <cellStyle name="Normal 3 4 5 4 2 4 2 2" xfId="0"/>
    <cellStyle name="Normal 3 4 5 4 2 4 3" xfId="0"/>
    <cellStyle name="Normal 3 4 5 4 2 5" xfId="0"/>
    <cellStyle name="Normal 3 4 5 4 2 5 2" xfId="0"/>
    <cellStyle name="Normal 3 4 5 4 2 6" xfId="0"/>
    <cellStyle name="Normal 3 4 5 4 3" xfId="0"/>
    <cellStyle name="Normal 3 4 5 4 3 2" xfId="0"/>
    <cellStyle name="Normal 3 4 5 4 3 2 2" xfId="0"/>
    <cellStyle name="Normal 3 4 5 4 3 2 2 2" xfId="0"/>
    <cellStyle name="Normal 3 4 5 4 3 2 3" xfId="0"/>
    <cellStyle name="Normal 3 4 5 4 3 3" xfId="0"/>
    <cellStyle name="Normal 3 4 5 4 3 3 2" xfId="0"/>
    <cellStyle name="Normal 3 4 5 4 3 4" xfId="0"/>
    <cellStyle name="Normal 3 4 5 4 4" xfId="0"/>
    <cellStyle name="Normal 3 4 5 4 4 2" xfId="0"/>
    <cellStyle name="Normal 3 4 5 4 4 2 2" xfId="0"/>
    <cellStyle name="Normal 3 4 5 4 4 2 2 2" xfId="0"/>
    <cellStyle name="Normal 3 4 5 4 4 2 3" xfId="0"/>
    <cellStyle name="Normal 3 4 5 4 4 3" xfId="0"/>
    <cellStyle name="Normal 3 4 5 4 4 3 2" xfId="0"/>
    <cellStyle name="Normal 3 4 5 4 4 4" xfId="0"/>
    <cellStyle name="Normal 3 4 5 4 5" xfId="0"/>
    <cellStyle name="Normal 3 4 5 4 5 2" xfId="0"/>
    <cellStyle name="Normal 3 4 5 4 5 2 2" xfId="0"/>
    <cellStyle name="Normal 3 4 5 4 5 2 2 2" xfId="0"/>
    <cellStyle name="Normal 3 4 5 4 5 2 3" xfId="0"/>
    <cellStyle name="Normal 3 4 5 4 5 3" xfId="0"/>
    <cellStyle name="Normal 3 4 5 4 5 3 2" xfId="0"/>
    <cellStyle name="Normal 3 4 5 4 5 4" xfId="0"/>
    <cellStyle name="Normal 3 4 5 4 6" xfId="0"/>
    <cellStyle name="Normal 3 4 5 4 6 2" xfId="0"/>
    <cellStyle name="Normal 3 4 5 4 6 2 2" xfId="0"/>
    <cellStyle name="Normal 3 4 5 4 6 3" xfId="0"/>
    <cellStyle name="Normal 3 4 5 4 7" xfId="0"/>
    <cellStyle name="Normal 3 4 5 4 7 2" xfId="0"/>
    <cellStyle name="Normal 3 4 5 4 8" xfId="0"/>
    <cellStyle name="Normal 3 4 5 5" xfId="0"/>
    <cellStyle name="Normal 3 4 5 5 2" xfId="0"/>
    <cellStyle name="Normal 3 4 5 5 2 2" xfId="0"/>
    <cellStyle name="Normal 3 4 5 5 2 2 2" xfId="0"/>
    <cellStyle name="Normal 3 4 5 5 2 2 2 2" xfId="0"/>
    <cellStyle name="Normal 3 4 5 5 2 2 3" xfId="0"/>
    <cellStyle name="Normal 3 4 5 5 2 3" xfId="0"/>
    <cellStyle name="Normal 3 4 5 5 2 3 2" xfId="0"/>
    <cellStyle name="Normal 3 4 5 5 2 4" xfId="0"/>
    <cellStyle name="Normal 3 4 5 5 3" xfId="0"/>
    <cellStyle name="Normal 3 4 5 5 3 2" xfId="0"/>
    <cellStyle name="Normal 3 4 5 5 3 2 2" xfId="0"/>
    <cellStyle name="Normal 3 4 5 5 3 2 2 2" xfId="0"/>
    <cellStyle name="Normal 3 4 5 5 3 2 3" xfId="0"/>
    <cellStyle name="Normal 3 4 5 5 3 3" xfId="0"/>
    <cellStyle name="Normal 3 4 5 5 3 3 2" xfId="0"/>
    <cellStyle name="Normal 3 4 5 5 3 4" xfId="0"/>
    <cellStyle name="Normal 3 4 5 5 4" xfId="0"/>
    <cellStyle name="Normal 3 4 5 5 4 2" xfId="0"/>
    <cellStyle name="Normal 3 4 5 5 4 2 2" xfId="0"/>
    <cellStyle name="Normal 3 4 5 5 4 3" xfId="0"/>
    <cellStyle name="Normal 3 4 5 5 5" xfId="0"/>
    <cellStyle name="Normal 3 4 5 5 5 2" xfId="0"/>
    <cellStyle name="Normal 3 4 5 5 6" xfId="0"/>
    <cellStyle name="Normal 3 4 5 6" xfId="0"/>
    <cellStyle name="Normal 3 4 5 6 2" xfId="0"/>
    <cellStyle name="Normal 3 4 5 6 2 2" xfId="0"/>
    <cellStyle name="Normal 3 4 5 6 2 2 2" xfId="0"/>
    <cellStyle name="Normal 3 4 5 6 2 2 2 2" xfId="0"/>
    <cellStyle name="Normal 3 4 5 6 2 2 3" xfId="0"/>
    <cellStyle name="Normal 3 4 5 6 2 3" xfId="0"/>
    <cellStyle name="Normal 3 4 5 6 2 3 2" xfId="0"/>
    <cellStyle name="Normal 3 4 5 6 2 4" xfId="0"/>
    <cellStyle name="Normal 3 4 5 6 3" xfId="0"/>
    <cellStyle name="Normal 3 4 5 6 3 2" xfId="0"/>
    <cellStyle name="Normal 3 4 5 6 3 2 2" xfId="0"/>
    <cellStyle name="Normal 3 4 5 6 3 2 2 2" xfId="0"/>
    <cellStyle name="Normal 3 4 5 6 3 2 3" xfId="0"/>
    <cellStyle name="Normal 3 4 5 6 3 3" xfId="0"/>
    <cellStyle name="Normal 3 4 5 6 3 3 2" xfId="0"/>
    <cellStyle name="Normal 3 4 5 6 3 4" xfId="0"/>
    <cellStyle name="Normal 3 4 5 6 4" xfId="0"/>
    <cellStyle name="Normal 3 4 5 6 4 2" xfId="0"/>
    <cellStyle name="Normal 3 4 5 6 4 2 2" xfId="0"/>
    <cellStyle name="Normal 3 4 5 6 4 3" xfId="0"/>
    <cellStyle name="Normal 3 4 5 6 5" xfId="0"/>
    <cellStyle name="Normal 3 4 5 6 5 2" xfId="0"/>
    <cellStyle name="Normal 3 4 5 6 6" xfId="0"/>
    <cellStyle name="Normal 3 4 5 7" xfId="0"/>
    <cellStyle name="Normal 3 4 5 7 2" xfId="0"/>
    <cellStyle name="Normal 3 4 5 7 2 2" xfId="0"/>
    <cellStyle name="Normal 3 4 5 7 2 2 2" xfId="0"/>
    <cellStyle name="Normal 3 4 5 7 2 3" xfId="0"/>
    <cellStyle name="Normal 3 4 5 7 3" xfId="0"/>
    <cellStyle name="Normal 3 4 5 7 3 2" xfId="0"/>
    <cellStyle name="Normal 3 4 5 7 4" xfId="0"/>
    <cellStyle name="Normal 3 4 5 8" xfId="0"/>
    <cellStyle name="Normal 3 4 5 8 2" xfId="0"/>
    <cellStyle name="Normal 3 4 5 8 2 2" xfId="0"/>
    <cellStyle name="Normal 3 4 5 8 2 2 2" xfId="0"/>
    <cellStyle name="Normal 3 4 5 8 2 3" xfId="0"/>
    <cellStyle name="Normal 3 4 5 8 3" xfId="0"/>
    <cellStyle name="Normal 3 4 5 8 3 2" xfId="0"/>
    <cellStyle name="Normal 3 4 5 8 4" xfId="0"/>
    <cellStyle name="Normal 3 4 5 9" xfId="0"/>
    <cellStyle name="Normal 3 4 5 9 2" xfId="0"/>
    <cellStyle name="Normal 3 4 5 9 2 2" xfId="0"/>
    <cellStyle name="Normal 3 4 5 9 2 2 2" xfId="0"/>
    <cellStyle name="Normal 3 4 5 9 2 3" xfId="0"/>
    <cellStyle name="Normal 3 4 5 9 3" xfId="0"/>
    <cellStyle name="Normal 3 4 5 9 3 2" xfId="0"/>
    <cellStyle name="Normal 3 4 5 9 4" xfId="0"/>
    <cellStyle name="Normal 3 4 6" xfId="0"/>
    <cellStyle name="Normal 3 4 6 10" xfId="0"/>
    <cellStyle name="Normal 3 4 6 10 2" xfId="0"/>
    <cellStyle name="Normal 3 4 6 10 2 2" xfId="0"/>
    <cellStyle name="Normal 3 4 6 10 3" xfId="0"/>
    <cellStyle name="Normal 3 4 6 11" xfId="0"/>
    <cellStyle name="Normal 3 4 6 11 2" xfId="0"/>
    <cellStyle name="Normal 3 4 6 12" xfId="0"/>
    <cellStyle name="Normal 3 4 6 12 2" xfId="0"/>
    <cellStyle name="Normal 3 4 6 13" xfId="0"/>
    <cellStyle name="Normal 3 4 6 13 2" xfId="0"/>
    <cellStyle name="Normal 3 4 6 14" xfId="0"/>
    <cellStyle name="Normal 3 4 6 2" xfId="0"/>
    <cellStyle name="Normal 3 4 6 2 10" xfId="0"/>
    <cellStyle name="Normal 3 4 6 2 2" xfId="0"/>
    <cellStyle name="Normal 3 4 6 2 2 2" xfId="0"/>
    <cellStyle name="Normal 3 4 6 2 2 2 2" xfId="0"/>
    <cellStyle name="Normal 3 4 6 2 2 2 2 2" xfId="0"/>
    <cellStyle name="Normal 3 4 6 2 2 2 2 2 2" xfId="0"/>
    <cellStyle name="Normal 3 4 6 2 2 2 2 2 2 2" xfId="0"/>
    <cellStyle name="Normal 3 4 6 2 2 2 2 2 3" xfId="0"/>
    <cellStyle name="Normal 3 4 6 2 2 2 2 3" xfId="0"/>
    <cellStyle name="Normal 3 4 6 2 2 2 2 3 2" xfId="0"/>
    <cellStyle name="Normal 3 4 6 2 2 2 2 4" xfId="0"/>
    <cellStyle name="Normal 3 4 6 2 2 2 3" xfId="0"/>
    <cellStyle name="Normal 3 4 6 2 2 2 3 2" xfId="0"/>
    <cellStyle name="Normal 3 4 6 2 2 2 3 2 2" xfId="0"/>
    <cellStyle name="Normal 3 4 6 2 2 2 3 2 2 2" xfId="0"/>
    <cellStyle name="Normal 3 4 6 2 2 2 3 2 3" xfId="0"/>
    <cellStyle name="Normal 3 4 6 2 2 2 3 3" xfId="0"/>
    <cellStyle name="Normal 3 4 6 2 2 2 3 3 2" xfId="0"/>
    <cellStyle name="Normal 3 4 6 2 2 2 3 4" xfId="0"/>
    <cellStyle name="Normal 3 4 6 2 2 2 4" xfId="0"/>
    <cellStyle name="Normal 3 4 6 2 2 2 4 2" xfId="0"/>
    <cellStyle name="Normal 3 4 6 2 2 2 4 2 2" xfId="0"/>
    <cellStyle name="Normal 3 4 6 2 2 2 4 3" xfId="0"/>
    <cellStyle name="Normal 3 4 6 2 2 2 5" xfId="0"/>
    <cellStyle name="Normal 3 4 6 2 2 2 5 2" xfId="0"/>
    <cellStyle name="Normal 3 4 6 2 2 2 6" xfId="0"/>
    <cellStyle name="Normal 3 4 6 2 2 3" xfId="0"/>
    <cellStyle name="Normal 3 4 6 2 2 3 2" xfId="0"/>
    <cellStyle name="Normal 3 4 6 2 2 3 2 2" xfId="0"/>
    <cellStyle name="Normal 3 4 6 2 2 3 2 2 2" xfId="0"/>
    <cellStyle name="Normal 3 4 6 2 2 3 2 3" xfId="0"/>
    <cellStyle name="Normal 3 4 6 2 2 3 3" xfId="0"/>
    <cellStyle name="Normal 3 4 6 2 2 3 3 2" xfId="0"/>
    <cellStyle name="Normal 3 4 6 2 2 3 4" xfId="0"/>
    <cellStyle name="Normal 3 4 6 2 2 4" xfId="0"/>
    <cellStyle name="Normal 3 4 6 2 2 4 2" xfId="0"/>
    <cellStyle name="Normal 3 4 6 2 2 4 2 2" xfId="0"/>
    <cellStyle name="Normal 3 4 6 2 2 4 2 2 2" xfId="0"/>
    <cellStyle name="Normal 3 4 6 2 2 4 2 3" xfId="0"/>
    <cellStyle name="Normal 3 4 6 2 2 4 3" xfId="0"/>
    <cellStyle name="Normal 3 4 6 2 2 4 3 2" xfId="0"/>
    <cellStyle name="Normal 3 4 6 2 2 4 4" xfId="0"/>
    <cellStyle name="Normal 3 4 6 2 2 5" xfId="0"/>
    <cellStyle name="Normal 3 4 6 2 2 5 2" xfId="0"/>
    <cellStyle name="Normal 3 4 6 2 2 5 2 2" xfId="0"/>
    <cellStyle name="Normal 3 4 6 2 2 5 2 2 2" xfId="0"/>
    <cellStyle name="Normal 3 4 6 2 2 5 2 3" xfId="0"/>
    <cellStyle name="Normal 3 4 6 2 2 5 3" xfId="0"/>
    <cellStyle name="Normal 3 4 6 2 2 5 3 2" xfId="0"/>
    <cellStyle name="Normal 3 4 6 2 2 5 4" xfId="0"/>
    <cellStyle name="Normal 3 4 6 2 2 6" xfId="0"/>
    <cellStyle name="Normal 3 4 6 2 2 6 2" xfId="0"/>
    <cellStyle name="Normal 3 4 6 2 2 6 2 2" xfId="0"/>
    <cellStyle name="Normal 3 4 6 2 2 6 3" xfId="0"/>
    <cellStyle name="Normal 3 4 6 2 2 7" xfId="0"/>
    <cellStyle name="Normal 3 4 6 2 2 7 2" xfId="0"/>
    <cellStyle name="Normal 3 4 6 2 2 8" xfId="0"/>
    <cellStyle name="Normal 3 4 6 2 3" xfId="0"/>
    <cellStyle name="Normal 3 4 6 2 3 2" xfId="0"/>
    <cellStyle name="Normal 3 4 6 2 3 2 2" xfId="0"/>
    <cellStyle name="Normal 3 4 6 2 3 2 2 2" xfId="0"/>
    <cellStyle name="Normal 3 4 6 2 3 2 2 2 2" xfId="0"/>
    <cellStyle name="Normal 3 4 6 2 3 2 2 3" xfId="0"/>
    <cellStyle name="Normal 3 4 6 2 3 2 3" xfId="0"/>
    <cellStyle name="Normal 3 4 6 2 3 2 3 2" xfId="0"/>
    <cellStyle name="Normal 3 4 6 2 3 2 4" xfId="0"/>
    <cellStyle name="Normal 3 4 6 2 3 3" xfId="0"/>
    <cellStyle name="Normal 3 4 6 2 3 3 2" xfId="0"/>
    <cellStyle name="Normal 3 4 6 2 3 3 2 2" xfId="0"/>
    <cellStyle name="Normal 3 4 6 2 3 3 2 2 2" xfId="0"/>
    <cellStyle name="Normal 3 4 6 2 3 3 2 3" xfId="0"/>
    <cellStyle name="Normal 3 4 6 2 3 3 3" xfId="0"/>
    <cellStyle name="Normal 3 4 6 2 3 3 3 2" xfId="0"/>
    <cellStyle name="Normal 3 4 6 2 3 3 4" xfId="0"/>
    <cellStyle name="Normal 3 4 6 2 3 4" xfId="0"/>
    <cellStyle name="Normal 3 4 6 2 3 4 2" xfId="0"/>
    <cellStyle name="Normal 3 4 6 2 3 4 2 2" xfId="0"/>
    <cellStyle name="Normal 3 4 6 2 3 4 3" xfId="0"/>
    <cellStyle name="Normal 3 4 6 2 3 5" xfId="0"/>
    <cellStyle name="Normal 3 4 6 2 3 5 2" xfId="0"/>
    <cellStyle name="Normal 3 4 6 2 3 6" xfId="0"/>
    <cellStyle name="Normal 3 4 6 2 4" xfId="0"/>
    <cellStyle name="Normal 3 4 6 2 4 2" xfId="0"/>
    <cellStyle name="Normal 3 4 6 2 4 2 2" xfId="0"/>
    <cellStyle name="Normal 3 4 6 2 4 2 2 2" xfId="0"/>
    <cellStyle name="Normal 3 4 6 2 4 2 2 2 2" xfId="0"/>
    <cellStyle name="Normal 3 4 6 2 4 2 2 3" xfId="0"/>
    <cellStyle name="Normal 3 4 6 2 4 2 3" xfId="0"/>
    <cellStyle name="Normal 3 4 6 2 4 2 3 2" xfId="0"/>
    <cellStyle name="Normal 3 4 6 2 4 2 4" xfId="0"/>
    <cellStyle name="Normal 3 4 6 2 4 3" xfId="0"/>
    <cellStyle name="Normal 3 4 6 2 4 3 2" xfId="0"/>
    <cellStyle name="Normal 3 4 6 2 4 3 2 2" xfId="0"/>
    <cellStyle name="Normal 3 4 6 2 4 3 2 2 2" xfId="0"/>
    <cellStyle name="Normal 3 4 6 2 4 3 2 3" xfId="0"/>
    <cellStyle name="Normal 3 4 6 2 4 3 3" xfId="0"/>
    <cellStyle name="Normal 3 4 6 2 4 3 3 2" xfId="0"/>
    <cellStyle name="Normal 3 4 6 2 4 3 4" xfId="0"/>
    <cellStyle name="Normal 3 4 6 2 4 4" xfId="0"/>
    <cellStyle name="Normal 3 4 6 2 4 4 2" xfId="0"/>
    <cellStyle name="Normal 3 4 6 2 4 4 2 2" xfId="0"/>
    <cellStyle name="Normal 3 4 6 2 4 4 3" xfId="0"/>
    <cellStyle name="Normal 3 4 6 2 4 5" xfId="0"/>
    <cellStyle name="Normal 3 4 6 2 4 5 2" xfId="0"/>
    <cellStyle name="Normal 3 4 6 2 4 6" xfId="0"/>
    <cellStyle name="Normal 3 4 6 2 5" xfId="0"/>
    <cellStyle name="Normal 3 4 6 2 5 2" xfId="0"/>
    <cellStyle name="Normal 3 4 6 2 5 2 2" xfId="0"/>
    <cellStyle name="Normal 3 4 6 2 5 2 2 2" xfId="0"/>
    <cellStyle name="Normal 3 4 6 2 5 2 3" xfId="0"/>
    <cellStyle name="Normal 3 4 6 2 5 3" xfId="0"/>
    <cellStyle name="Normal 3 4 6 2 5 3 2" xfId="0"/>
    <cellStyle name="Normal 3 4 6 2 5 4" xfId="0"/>
    <cellStyle name="Normal 3 4 6 2 6" xfId="0"/>
    <cellStyle name="Normal 3 4 6 2 6 2" xfId="0"/>
    <cellStyle name="Normal 3 4 6 2 6 2 2" xfId="0"/>
    <cellStyle name="Normal 3 4 6 2 6 2 2 2" xfId="0"/>
    <cellStyle name="Normal 3 4 6 2 6 2 3" xfId="0"/>
    <cellStyle name="Normal 3 4 6 2 6 3" xfId="0"/>
    <cellStyle name="Normal 3 4 6 2 6 3 2" xfId="0"/>
    <cellStyle name="Normal 3 4 6 2 6 4" xfId="0"/>
    <cellStyle name="Normal 3 4 6 2 7" xfId="0"/>
    <cellStyle name="Normal 3 4 6 2 7 2" xfId="0"/>
    <cellStyle name="Normal 3 4 6 2 7 2 2" xfId="0"/>
    <cellStyle name="Normal 3 4 6 2 7 2 2 2" xfId="0"/>
    <cellStyle name="Normal 3 4 6 2 7 2 3" xfId="0"/>
    <cellStyle name="Normal 3 4 6 2 7 3" xfId="0"/>
    <cellStyle name="Normal 3 4 6 2 7 3 2" xfId="0"/>
    <cellStyle name="Normal 3 4 6 2 7 4" xfId="0"/>
    <cellStyle name="Normal 3 4 6 2 8" xfId="0"/>
    <cellStyle name="Normal 3 4 6 2 8 2" xfId="0"/>
    <cellStyle name="Normal 3 4 6 2 8 2 2" xfId="0"/>
    <cellStyle name="Normal 3 4 6 2 8 3" xfId="0"/>
    <cellStyle name="Normal 3 4 6 2 9" xfId="0"/>
    <cellStyle name="Normal 3 4 6 2 9 2" xfId="0"/>
    <cellStyle name="Normal 3 4 6 3" xfId="0"/>
    <cellStyle name="Normal 3 4 6 3 10" xfId="0"/>
    <cellStyle name="Normal 3 4 6 3 2" xfId="0"/>
    <cellStyle name="Normal 3 4 6 3 2 2" xfId="0"/>
    <cellStyle name="Normal 3 4 6 3 2 2 2" xfId="0"/>
    <cellStyle name="Normal 3 4 6 3 2 2 2 2" xfId="0"/>
    <cellStyle name="Normal 3 4 6 3 2 2 2 2 2" xfId="0"/>
    <cellStyle name="Normal 3 4 6 3 2 2 2 2 2 2" xfId="0"/>
    <cellStyle name="Normal 3 4 6 3 2 2 2 2 3" xfId="0"/>
    <cellStyle name="Normal 3 4 6 3 2 2 2 3" xfId="0"/>
    <cellStyle name="Normal 3 4 6 3 2 2 2 3 2" xfId="0"/>
    <cellStyle name="Normal 3 4 6 3 2 2 2 4" xfId="0"/>
    <cellStyle name="Normal 3 4 6 3 2 2 3" xfId="0"/>
    <cellStyle name="Normal 3 4 6 3 2 2 3 2" xfId="0"/>
    <cellStyle name="Normal 3 4 6 3 2 2 3 2 2" xfId="0"/>
    <cellStyle name="Normal 3 4 6 3 2 2 3 2 2 2" xfId="0"/>
    <cellStyle name="Normal 3 4 6 3 2 2 3 2 3" xfId="0"/>
    <cellStyle name="Normal 3 4 6 3 2 2 3 3" xfId="0"/>
    <cellStyle name="Normal 3 4 6 3 2 2 3 3 2" xfId="0"/>
    <cellStyle name="Normal 3 4 6 3 2 2 3 4" xfId="0"/>
    <cellStyle name="Normal 3 4 6 3 2 2 4" xfId="0"/>
    <cellStyle name="Normal 3 4 6 3 2 2 4 2" xfId="0"/>
    <cellStyle name="Normal 3 4 6 3 2 2 4 2 2" xfId="0"/>
    <cellStyle name="Normal 3 4 6 3 2 2 4 3" xfId="0"/>
    <cellStyle name="Normal 3 4 6 3 2 2 5" xfId="0"/>
    <cellStyle name="Normal 3 4 6 3 2 2 5 2" xfId="0"/>
    <cellStyle name="Normal 3 4 6 3 2 2 6" xfId="0"/>
    <cellStyle name="Normal 3 4 6 3 2 3" xfId="0"/>
    <cellStyle name="Normal 3 4 6 3 2 3 2" xfId="0"/>
    <cellStyle name="Normal 3 4 6 3 2 3 2 2" xfId="0"/>
    <cellStyle name="Normal 3 4 6 3 2 3 2 2 2" xfId="0"/>
    <cellStyle name="Normal 3 4 6 3 2 3 2 3" xfId="0"/>
    <cellStyle name="Normal 3 4 6 3 2 3 3" xfId="0"/>
    <cellStyle name="Normal 3 4 6 3 2 3 3 2" xfId="0"/>
    <cellStyle name="Normal 3 4 6 3 2 3 4" xfId="0"/>
    <cellStyle name="Normal 3 4 6 3 2 4" xfId="0"/>
    <cellStyle name="Normal 3 4 6 3 2 4 2" xfId="0"/>
    <cellStyle name="Normal 3 4 6 3 2 4 2 2" xfId="0"/>
    <cellStyle name="Normal 3 4 6 3 2 4 2 2 2" xfId="0"/>
    <cellStyle name="Normal 3 4 6 3 2 4 2 3" xfId="0"/>
    <cellStyle name="Normal 3 4 6 3 2 4 3" xfId="0"/>
    <cellStyle name="Normal 3 4 6 3 2 4 3 2" xfId="0"/>
    <cellStyle name="Normal 3 4 6 3 2 4 4" xfId="0"/>
    <cellStyle name="Normal 3 4 6 3 2 5" xfId="0"/>
    <cellStyle name="Normal 3 4 6 3 2 5 2" xfId="0"/>
    <cellStyle name="Normal 3 4 6 3 2 5 2 2" xfId="0"/>
    <cellStyle name="Normal 3 4 6 3 2 5 2 2 2" xfId="0"/>
    <cellStyle name="Normal 3 4 6 3 2 5 2 3" xfId="0"/>
    <cellStyle name="Normal 3 4 6 3 2 5 3" xfId="0"/>
    <cellStyle name="Normal 3 4 6 3 2 5 3 2" xfId="0"/>
    <cellStyle name="Normal 3 4 6 3 2 5 4" xfId="0"/>
    <cellStyle name="Normal 3 4 6 3 2 6" xfId="0"/>
    <cellStyle name="Normal 3 4 6 3 2 6 2" xfId="0"/>
    <cellStyle name="Normal 3 4 6 3 2 6 2 2" xfId="0"/>
    <cellStyle name="Normal 3 4 6 3 2 6 3" xfId="0"/>
    <cellStyle name="Normal 3 4 6 3 2 7" xfId="0"/>
    <cellStyle name="Normal 3 4 6 3 2 7 2" xfId="0"/>
    <cellStyle name="Normal 3 4 6 3 2 8" xfId="0"/>
    <cellStyle name="Normal 3 4 6 3 3" xfId="0"/>
    <cellStyle name="Normal 3 4 6 3 3 2" xfId="0"/>
    <cellStyle name="Normal 3 4 6 3 3 2 2" xfId="0"/>
    <cellStyle name="Normal 3 4 6 3 3 2 2 2" xfId="0"/>
    <cellStyle name="Normal 3 4 6 3 3 2 2 2 2" xfId="0"/>
    <cellStyle name="Normal 3 4 6 3 3 2 2 3" xfId="0"/>
    <cellStyle name="Normal 3 4 6 3 3 2 3" xfId="0"/>
    <cellStyle name="Normal 3 4 6 3 3 2 3 2" xfId="0"/>
    <cellStyle name="Normal 3 4 6 3 3 2 4" xfId="0"/>
    <cellStyle name="Normal 3 4 6 3 3 3" xfId="0"/>
    <cellStyle name="Normal 3 4 6 3 3 3 2" xfId="0"/>
    <cellStyle name="Normal 3 4 6 3 3 3 2 2" xfId="0"/>
    <cellStyle name="Normal 3 4 6 3 3 3 2 2 2" xfId="0"/>
    <cellStyle name="Normal 3 4 6 3 3 3 2 3" xfId="0"/>
    <cellStyle name="Normal 3 4 6 3 3 3 3" xfId="0"/>
    <cellStyle name="Normal 3 4 6 3 3 3 3 2" xfId="0"/>
    <cellStyle name="Normal 3 4 6 3 3 3 4" xfId="0"/>
    <cellStyle name="Normal 3 4 6 3 3 4" xfId="0"/>
    <cellStyle name="Normal 3 4 6 3 3 4 2" xfId="0"/>
    <cellStyle name="Normal 3 4 6 3 3 4 2 2" xfId="0"/>
    <cellStyle name="Normal 3 4 6 3 3 4 3" xfId="0"/>
    <cellStyle name="Normal 3 4 6 3 3 5" xfId="0"/>
    <cellStyle name="Normal 3 4 6 3 3 5 2" xfId="0"/>
    <cellStyle name="Normal 3 4 6 3 3 6" xfId="0"/>
    <cellStyle name="Normal 3 4 6 3 4" xfId="0"/>
    <cellStyle name="Normal 3 4 6 3 4 2" xfId="0"/>
    <cellStyle name="Normal 3 4 6 3 4 2 2" xfId="0"/>
    <cellStyle name="Normal 3 4 6 3 4 2 2 2" xfId="0"/>
    <cellStyle name="Normal 3 4 6 3 4 2 2 2 2" xfId="0"/>
    <cellStyle name="Normal 3 4 6 3 4 2 2 3" xfId="0"/>
    <cellStyle name="Normal 3 4 6 3 4 2 3" xfId="0"/>
    <cellStyle name="Normal 3 4 6 3 4 2 3 2" xfId="0"/>
    <cellStyle name="Normal 3 4 6 3 4 2 4" xfId="0"/>
    <cellStyle name="Normal 3 4 6 3 4 3" xfId="0"/>
    <cellStyle name="Normal 3 4 6 3 4 3 2" xfId="0"/>
    <cellStyle name="Normal 3 4 6 3 4 3 2 2" xfId="0"/>
    <cellStyle name="Normal 3 4 6 3 4 3 2 2 2" xfId="0"/>
    <cellStyle name="Normal 3 4 6 3 4 3 2 3" xfId="0"/>
    <cellStyle name="Normal 3 4 6 3 4 3 3" xfId="0"/>
    <cellStyle name="Normal 3 4 6 3 4 3 3 2" xfId="0"/>
    <cellStyle name="Normal 3 4 6 3 4 3 4" xfId="0"/>
    <cellStyle name="Normal 3 4 6 3 4 4" xfId="0"/>
    <cellStyle name="Normal 3 4 6 3 4 4 2" xfId="0"/>
    <cellStyle name="Normal 3 4 6 3 4 4 2 2" xfId="0"/>
    <cellStyle name="Normal 3 4 6 3 4 4 3" xfId="0"/>
    <cellStyle name="Normal 3 4 6 3 4 5" xfId="0"/>
    <cellStyle name="Normal 3 4 6 3 4 5 2" xfId="0"/>
    <cellStyle name="Normal 3 4 6 3 4 6" xfId="0"/>
    <cellStyle name="Normal 3 4 6 3 5" xfId="0"/>
    <cellStyle name="Normal 3 4 6 3 5 2" xfId="0"/>
    <cellStyle name="Normal 3 4 6 3 5 2 2" xfId="0"/>
    <cellStyle name="Normal 3 4 6 3 5 2 2 2" xfId="0"/>
    <cellStyle name="Normal 3 4 6 3 5 2 3" xfId="0"/>
    <cellStyle name="Normal 3 4 6 3 5 3" xfId="0"/>
    <cellStyle name="Normal 3 4 6 3 5 3 2" xfId="0"/>
    <cellStyle name="Normal 3 4 6 3 5 4" xfId="0"/>
    <cellStyle name="Normal 3 4 6 3 6" xfId="0"/>
    <cellStyle name="Normal 3 4 6 3 6 2" xfId="0"/>
    <cellStyle name="Normal 3 4 6 3 6 2 2" xfId="0"/>
    <cellStyle name="Normal 3 4 6 3 6 2 2 2" xfId="0"/>
    <cellStyle name="Normal 3 4 6 3 6 2 3" xfId="0"/>
    <cellStyle name="Normal 3 4 6 3 6 3" xfId="0"/>
    <cellStyle name="Normal 3 4 6 3 6 3 2" xfId="0"/>
    <cellStyle name="Normal 3 4 6 3 6 4" xfId="0"/>
    <cellStyle name="Normal 3 4 6 3 7" xfId="0"/>
    <cellStyle name="Normal 3 4 6 3 7 2" xfId="0"/>
    <cellStyle name="Normal 3 4 6 3 7 2 2" xfId="0"/>
    <cellStyle name="Normal 3 4 6 3 7 2 2 2" xfId="0"/>
    <cellStyle name="Normal 3 4 6 3 7 2 3" xfId="0"/>
    <cellStyle name="Normal 3 4 6 3 7 3" xfId="0"/>
    <cellStyle name="Normal 3 4 6 3 7 3 2" xfId="0"/>
    <cellStyle name="Normal 3 4 6 3 7 4" xfId="0"/>
    <cellStyle name="Normal 3 4 6 3 8" xfId="0"/>
    <cellStyle name="Normal 3 4 6 3 8 2" xfId="0"/>
    <cellStyle name="Normal 3 4 6 3 8 2 2" xfId="0"/>
    <cellStyle name="Normal 3 4 6 3 8 3" xfId="0"/>
    <cellStyle name="Normal 3 4 6 3 9" xfId="0"/>
    <cellStyle name="Normal 3 4 6 3 9 2" xfId="0"/>
    <cellStyle name="Normal 3 4 6 4" xfId="0"/>
    <cellStyle name="Normal 3 4 6 4 2" xfId="0"/>
    <cellStyle name="Normal 3 4 6 4 2 2" xfId="0"/>
    <cellStyle name="Normal 3 4 6 4 2 2 2" xfId="0"/>
    <cellStyle name="Normal 3 4 6 4 2 2 2 2" xfId="0"/>
    <cellStyle name="Normal 3 4 6 4 2 2 2 2 2" xfId="0"/>
    <cellStyle name="Normal 3 4 6 4 2 2 2 3" xfId="0"/>
    <cellStyle name="Normal 3 4 6 4 2 2 3" xfId="0"/>
    <cellStyle name="Normal 3 4 6 4 2 2 3 2" xfId="0"/>
    <cellStyle name="Normal 3 4 6 4 2 2 4" xfId="0"/>
    <cellStyle name="Normal 3 4 6 4 2 3" xfId="0"/>
    <cellStyle name="Normal 3 4 6 4 2 3 2" xfId="0"/>
    <cellStyle name="Normal 3 4 6 4 2 3 2 2" xfId="0"/>
    <cellStyle name="Normal 3 4 6 4 2 3 2 2 2" xfId="0"/>
    <cellStyle name="Normal 3 4 6 4 2 3 2 3" xfId="0"/>
    <cellStyle name="Normal 3 4 6 4 2 3 3" xfId="0"/>
    <cellStyle name="Normal 3 4 6 4 2 3 3 2" xfId="0"/>
    <cellStyle name="Normal 3 4 6 4 2 3 4" xfId="0"/>
    <cellStyle name="Normal 3 4 6 4 2 4" xfId="0"/>
    <cellStyle name="Normal 3 4 6 4 2 4 2" xfId="0"/>
    <cellStyle name="Normal 3 4 6 4 2 4 2 2" xfId="0"/>
    <cellStyle name="Normal 3 4 6 4 2 4 3" xfId="0"/>
    <cellStyle name="Normal 3 4 6 4 2 5" xfId="0"/>
    <cellStyle name="Normal 3 4 6 4 2 5 2" xfId="0"/>
    <cellStyle name="Normal 3 4 6 4 2 6" xfId="0"/>
    <cellStyle name="Normal 3 4 6 4 3" xfId="0"/>
    <cellStyle name="Normal 3 4 6 4 3 2" xfId="0"/>
    <cellStyle name="Normal 3 4 6 4 3 2 2" xfId="0"/>
    <cellStyle name="Normal 3 4 6 4 3 2 2 2" xfId="0"/>
    <cellStyle name="Normal 3 4 6 4 3 2 3" xfId="0"/>
    <cellStyle name="Normal 3 4 6 4 3 3" xfId="0"/>
    <cellStyle name="Normal 3 4 6 4 3 3 2" xfId="0"/>
    <cellStyle name="Normal 3 4 6 4 3 4" xfId="0"/>
    <cellStyle name="Normal 3 4 6 4 4" xfId="0"/>
    <cellStyle name="Normal 3 4 6 4 4 2" xfId="0"/>
    <cellStyle name="Normal 3 4 6 4 4 2 2" xfId="0"/>
    <cellStyle name="Normal 3 4 6 4 4 2 2 2" xfId="0"/>
    <cellStyle name="Normal 3 4 6 4 4 2 3" xfId="0"/>
    <cellStyle name="Normal 3 4 6 4 4 3" xfId="0"/>
    <cellStyle name="Normal 3 4 6 4 4 3 2" xfId="0"/>
    <cellStyle name="Normal 3 4 6 4 4 4" xfId="0"/>
    <cellStyle name="Normal 3 4 6 4 5" xfId="0"/>
    <cellStyle name="Normal 3 4 6 4 5 2" xfId="0"/>
    <cellStyle name="Normal 3 4 6 4 5 2 2" xfId="0"/>
    <cellStyle name="Normal 3 4 6 4 5 2 2 2" xfId="0"/>
    <cellStyle name="Normal 3 4 6 4 5 2 3" xfId="0"/>
    <cellStyle name="Normal 3 4 6 4 5 3" xfId="0"/>
    <cellStyle name="Normal 3 4 6 4 5 3 2" xfId="0"/>
    <cellStyle name="Normal 3 4 6 4 5 4" xfId="0"/>
    <cellStyle name="Normal 3 4 6 4 6" xfId="0"/>
    <cellStyle name="Normal 3 4 6 4 6 2" xfId="0"/>
    <cellStyle name="Normal 3 4 6 4 6 2 2" xfId="0"/>
    <cellStyle name="Normal 3 4 6 4 6 3" xfId="0"/>
    <cellStyle name="Normal 3 4 6 4 7" xfId="0"/>
    <cellStyle name="Normal 3 4 6 4 7 2" xfId="0"/>
    <cellStyle name="Normal 3 4 6 4 8" xfId="0"/>
    <cellStyle name="Normal 3 4 6 5" xfId="0"/>
    <cellStyle name="Normal 3 4 6 5 2" xfId="0"/>
    <cellStyle name="Normal 3 4 6 5 2 2" xfId="0"/>
    <cellStyle name="Normal 3 4 6 5 2 2 2" xfId="0"/>
    <cellStyle name="Normal 3 4 6 5 2 2 2 2" xfId="0"/>
    <cellStyle name="Normal 3 4 6 5 2 2 3" xfId="0"/>
    <cellStyle name="Normal 3 4 6 5 2 3" xfId="0"/>
    <cellStyle name="Normal 3 4 6 5 2 3 2" xfId="0"/>
    <cellStyle name="Normal 3 4 6 5 2 4" xfId="0"/>
    <cellStyle name="Normal 3 4 6 5 3" xfId="0"/>
    <cellStyle name="Normal 3 4 6 5 3 2" xfId="0"/>
    <cellStyle name="Normal 3 4 6 5 3 2 2" xfId="0"/>
    <cellStyle name="Normal 3 4 6 5 3 2 2 2" xfId="0"/>
    <cellStyle name="Normal 3 4 6 5 3 2 3" xfId="0"/>
    <cellStyle name="Normal 3 4 6 5 3 3" xfId="0"/>
    <cellStyle name="Normal 3 4 6 5 3 3 2" xfId="0"/>
    <cellStyle name="Normal 3 4 6 5 3 4" xfId="0"/>
    <cellStyle name="Normal 3 4 6 5 4" xfId="0"/>
    <cellStyle name="Normal 3 4 6 5 4 2" xfId="0"/>
    <cellStyle name="Normal 3 4 6 5 4 2 2" xfId="0"/>
    <cellStyle name="Normal 3 4 6 5 4 3" xfId="0"/>
    <cellStyle name="Normal 3 4 6 5 5" xfId="0"/>
    <cellStyle name="Normal 3 4 6 5 5 2" xfId="0"/>
    <cellStyle name="Normal 3 4 6 5 6" xfId="0"/>
    <cellStyle name="Normal 3 4 6 6" xfId="0"/>
    <cellStyle name="Normal 3 4 6 6 2" xfId="0"/>
    <cellStyle name="Normal 3 4 6 6 2 2" xfId="0"/>
    <cellStyle name="Normal 3 4 6 6 2 2 2" xfId="0"/>
    <cellStyle name="Normal 3 4 6 6 2 2 2 2" xfId="0"/>
    <cellStyle name="Normal 3 4 6 6 2 2 3" xfId="0"/>
    <cellStyle name="Normal 3 4 6 6 2 3" xfId="0"/>
    <cellStyle name="Normal 3 4 6 6 2 3 2" xfId="0"/>
    <cellStyle name="Normal 3 4 6 6 2 4" xfId="0"/>
    <cellStyle name="Normal 3 4 6 6 3" xfId="0"/>
    <cellStyle name="Normal 3 4 6 6 3 2" xfId="0"/>
    <cellStyle name="Normal 3 4 6 6 3 2 2" xfId="0"/>
    <cellStyle name="Normal 3 4 6 6 3 2 2 2" xfId="0"/>
    <cellStyle name="Normal 3 4 6 6 3 2 3" xfId="0"/>
    <cellStyle name="Normal 3 4 6 6 3 3" xfId="0"/>
    <cellStyle name="Normal 3 4 6 6 3 3 2" xfId="0"/>
    <cellStyle name="Normal 3 4 6 6 3 4" xfId="0"/>
    <cellStyle name="Normal 3 4 6 6 4" xfId="0"/>
    <cellStyle name="Normal 3 4 6 6 4 2" xfId="0"/>
    <cellStyle name="Normal 3 4 6 6 4 2 2" xfId="0"/>
    <cellStyle name="Normal 3 4 6 6 4 3" xfId="0"/>
    <cellStyle name="Normal 3 4 6 6 5" xfId="0"/>
    <cellStyle name="Normal 3 4 6 6 5 2" xfId="0"/>
    <cellStyle name="Normal 3 4 6 6 6" xfId="0"/>
    <cellStyle name="Normal 3 4 6 7" xfId="0"/>
    <cellStyle name="Normal 3 4 6 7 2" xfId="0"/>
    <cellStyle name="Normal 3 4 6 7 2 2" xfId="0"/>
    <cellStyle name="Normal 3 4 6 7 2 2 2" xfId="0"/>
    <cellStyle name="Normal 3 4 6 7 2 3" xfId="0"/>
    <cellStyle name="Normal 3 4 6 7 3" xfId="0"/>
    <cellStyle name="Normal 3 4 6 7 3 2" xfId="0"/>
    <cellStyle name="Normal 3 4 6 7 4" xfId="0"/>
    <cellStyle name="Normal 3 4 6 8" xfId="0"/>
    <cellStyle name="Normal 3 4 6 8 2" xfId="0"/>
    <cellStyle name="Normal 3 4 6 8 2 2" xfId="0"/>
    <cellStyle name="Normal 3 4 6 8 2 2 2" xfId="0"/>
    <cellStyle name="Normal 3 4 6 8 2 3" xfId="0"/>
    <cellStyle name="Normal 3 4 6 8 3" xfId="0"/>
    <cellStyle name="Normal 3 4 6 8 3 2" xfId="0"/>
    <cellStyle name="Normal 3 4 6 8 4" xfId="0"/>
    <cellStyle name="Normal 3 4 6 9" xfId="0"/>
    <cellStyle name="Normal 3 4 6 9 2" xfId="0"/>
    <cellStyle name="Normal 3 4 6 9 2 2" xfId="0"/>
    <cellStyle name="Normal 3 4 6 9 2 2 2" xfId="0"/>
    <cellStyle name="Normal 3 4 6 9 2 3" xfId="0"/>
    <cellStyle name="Normal 3 4 6 9 3" xfId="0"/>
    <cellStyle name="Normal 3 4 6 9 3 2" xfId="0"/>
    <cellStyle name="Normal 3 4 6 9 4" xfId="0"/>
    <cellStyle name="Normal 3 4 7" xfId="0"/>
    <cellStyle name="Normal 3 4 7 10" xfId="0"/>
    <cellStyle name="Normal 3 4 7 10 2" xfId="0"/>
    <cellStyle name="Normal 3 4 7 11" xfId="0"/>
    <cellStyle name="Normal 3 4 7 11 2" xfId="0"/>
    <cellStyle name="Normal 3 4 7 12" xfId="0"/>
    <cellStyle name="Normal 3 4 7 2" xfId="0"/>
    <cellStyle name="Normal 3 4 7 2 2" xfId="0"/>
    <cellStyle name="Normal 3 4 7 2 2 2" xfId="0"/>
    <cellStyle name="Normal 3 4 7 2 2 2 2" xfId="0"/>
    <cellStyle name="Normal 3 4 7 2 2 2 2 2" xfId="0"/>
    <cellStyle name="Normal 3 4 7 2 2 2 2 2 2" xfId="0"/>
    <cellStyle name="Normal 3 4 7 2 2 2 2 3" xfId="0"/>
    <cellStyle name="Normal 3 4 7 2 2 2 3" xfId="0"/>
    <cellStyle name="Normal 3 4 7 2 2 2 3 2" xfId="0"/>
    <cellStyle name="Normal 3 4 7 2 2 2 4" xfId="0"/>
    <cellStyle name="Normal 3 4 7 2 2 3" xfId="0"/>
    <cellStyle name="Normal 3 4 7 2 2 3 2" xfId="0"/>
    <cellStyle name="Normal 3 4 7 2 2 3 2 2" xfId="0"/>
    <cellStyle name="Normal 3 4 7 2 2 3 2 2 2" xfId="0"/>
    <cellStyle name="Normal 3 4 7 2 2 3 2 3" xfId="0"/>
    <cellStyle name="Normal 3 4 7 2 2 3 3" xfId="0"/>
    <cellStyle name="Normal 3 4 7 2 2 3 3 2" xfId="0"/>
    <cellStyle name="Normal 3 4 7 2 2 3 4" xfId="0"/>
    <cellStyle name="Normal 3 4 7 2 2 4" xfId="0"/>
    <cellStyle name="Normal 3 4 7 2 2 4 2" xfId="0"/>
    <cellStyle name="Normal 3 4 7 2 2 4 2 2" xfId="0"/>
    <cellStyle name="Normal 3 4 7 2 2 4 3" xfId="0"/>
    <cellStyle name="Normal 3 4 7 2 2 5" xfId="0"/>
    <cellStyle name="Normal 3 4 7 2 2 5 2" xfId="0"/>
    <cellStyle name="Normal 3 4 7 2 2 6" xfId="0"/>
    <cellStyle name="Normal 3 4 7 2 3" xfId="0"/>
    <cellStyle name="Normal 3 4 7 2 3 2" xfId="0"/>
    <cellStyle name="Normal 3 4 7 2 3 2 2" xfId="0"/>
    <cellStyle name="Normal 3 4 7 2 3 2 2 2" xfId="0"/>
    <cellStyle name="Normal 3 4 7 2 3 2 3" xfId="0"/>
    <cellStyle name="Normal 3 4 7 2 3 3" xfId="0"/>
    <cellStyle name="Normal 3 4 7 2 3 3 2" xfId="0"/>
    <cellStyle name="Normal 3 4 7 2 3 4" xfId="0"/>
    <cellStyle name="Normal 3 4 7 2 4" xfId="0"/>
    <cellStyle name="Normal 3 4 7 2 4 2" xfId="0"/>
    <cellStyle name="Normal 3 4 7 2 4 2 2" xfId="0"/>
    <cellStyle name="Normal 3 4 7 2 4 2 2 2" xfId="0"/>
    <cellStyle name="Normal 3 4 7 2 4 2 3" xfId="0"/>
    <cellStyle name="Normal 3 4 7 2 4 3" xfId="0"/>
    <cellStyle name="Normal 3 4 7 2 4 3 2" xfId="0"/>
    <cellStyle name="Normal 3 4 7 2 4 4" xfId="0"/>
    <cellStyle name="Normal 3 4 7 2 5" xfId="0"/>
    <cellStyle name="Normal 3 4 7 2 5 2" xfId="0"/>
    <cellStyle name="Normal 3 4 7 2 5 2 2" xfId="0"/>
    <cellStyle name="Normal 3 4 7 2 5 2 2 2" xfId="0"/>
    <cellStyle name="Normal 3 4 7 2 5 2 3" xfId="0"/>
    <cellStyle name="Normal 3 4 7 2 5 3" xfId="0"/>
    <cellStyle name="Normal 3 4 7 2 5 3 2" xfId="0"/>
    <cellStyle name="Normal 3 4 7 2 5 4" xfId="0"/>
    <cellStyle name="Normal 3 4 7 2 6" xfId="0"/>
    <cellStyle name="Normal 3 4 7 2 6 2" xfId="0"/>
    <cellStyle name="Normal 3 4 7 2 6 2 2" xfId="0"/>
    <cellStyle name="Normal 3 4 7 2 6 3" xfId="0"/>
    <cellStyle name="Normal 3 4 7 2 7" xfId="0"/>
    <cellStyle name="Normal 3 4 7 2 7 2" xfId="0"/>
    <cellStyle name="Normal 3 4 7 2 8" xfId="0"/>
    <cellStyle name="Normal 3 4 7 3" xfId="0"/>
    <cellStyle name="Normal 3 4 7 3 2" xfId="0"/>
    <cellStyle name="Normal 3 4 7 3 2 2" xfId="0"/>
    <cellStyle name="Normal 3 4 7 3 2 2 2" xfId="0"/>
    <cellStyle name="Normal 3 4 7 3 2 2 2 2" xfId="0"/>
    <cellStyle name="Normal 3 4 7 3 2 2 2 2 2" xfId="0"/>
    <cellStyle name="Normal 3 4 7 3 2 2 2 3" xfId="0"/>
    <cellStyle name="Normal 3 4 7 3 2 2 3" xfId="0"/>
    <cellStyle name="Normal 3 4 7 3 2 2 3 2" xfId="0"/>
    <cellStyle name="Normal 3 4 7 3 2 2 4" xfId="0"/>
    <cellStyle name="Normal 3 4 7 3 2 3" xfId="0"/>
    <cellStyle name="Normal 3 4 7 3 2 3 2" xfId="0"/>
    <cellStyle name="Normal 3 4 7 3 2 3 2 2" xfId="0"/>
    <cellStyle name="Normal 3 4 7 3 2 3 2 2 2" xfId="0"/>
    <cellStyle name="Normal 3 4 7 3 2 3 2 3" xfId="0"/>
    <cellStyle name="Normal 3 4 7 3 2 3 3" xfId="0"/>
    <cellStyle name="Normal 3 4 7 3 2 3 3 2" xfId="0"/>
    <cellStyle name="Normal 3 4 7 3 2 3 4" xfId="0"/>
    <cellStyle name="Normal 3 4 7 3 2 4" xfId="0"/>
    <cellStyle name="Normal 3 4 7 3 2 4 2" xfId="0"/>
    <cellStyle name="Normal 3 4 7 3 2 4 2 2" xfId="0"/>
    <cellStyle name="Normal 3 4 7 3 2 4 3" xfId="0"/>
    <cellStyle name="Normal 3 4 7 3 2 5" xfId="0"/>
    <cellStyle name="Normal 3 4 7 3 2 5 2" xfId="0"/>
    <cellStyle name="Normal 3 4 7 3 2 6" xfId="0"/>
    <cellStyle name="Normal 3 4 7 3 3" xfId="0"/>
    <cellStyle name="Normal 3 4 7 3 3 2" xfId="0"/>
    <cellStyle name="Normal 3 4 7 3 3 2 2" xfId="0"/>
    <cellStyle name="Normal 3 4 7 3 3 2 2 2" xfId="0"/>
    <cellStyle name="Normal 3 4 7 3 3 2 3" xfId="0"/>
    <cellStyle name="Normal 3 4 7 3 3 3" xfId="0"/>
    <cellStyle name="Normal 3 4 7 3 3 3 2" xfId="0"/>
    <cellStyle name="Normal 3 4 7 3 3 4" xfId="0"/>
    <cellStyle name="Normal 3 4 7 3 4" xfId="0"/>
    <cellStyle name="Normal 3 4 7 3 4 2" xfId="0"/>
    <cellStyle name="Normal 3 4 7 3 4 2 2" xfId="0"/>
    <cellStyle name="Normal 3 4 7 3 4 2 2 2" xfId="0"/>
    <cellStyle name="Normal 3 4 7 3 4 2 3" xfId="0"/>
    <cellStyle name="Normal 3 4 7 3 4 3" xfId="0"/>
    <cellStyle name="Normal 3 4 7 3 4 3 2" xfId="0"/>
    <cellStyle name="Normal 3 4 7 3 4 4" xfId="0"/>
    <cellStyle name="Normal 3 4 7 3 5" xfId="0"/>
    <cellStyle name="Normal 3 4 7 3 5 2" xfId="0"/>
    <cellStyle name="Normal 3 4 7 3 5 2 2" xfId="0"/>
    <cellStyle name="Normal 3 4 7 3 5 2 2 2" xfId="0"/>
    <cellStyle name="Normal 3 4 7 3 5 2 3" xfId="0"/>
    <cellStyle name="Normal 3 4 7 3 5 3" xfId="0"/>
    <cellStyle name="Normal 3 4 7 3 5 3 2" xfId="0"/>
    <cellStyle name="Normal 3 4 7 3 5 4" xfId="0"/>
    <cellStyle name="Normal 3 4 7 3 6" xfId="0"/>
    <cellStyle name="Normal 3 4 7 3 6 2" xfId="0"/>
    <cellStyle name="Normal 3 4 7 3 6 2 2" xfId="0"/>
    <cellStyle name="Normal 3 4 7 3 6 3" xfId="0"/>
    <cellStyle name="Normal 3 4 7 3 7" xfId="0"/>
    <cellStyle name="Normal 3 4 7 3 7 2" xfId="0"/>
    <cellStyle name="Normal 3 4 7 3 8" xfId="0"/>
    <cellStyle name="Normal 3 4 7 4" xfId="0"/>
    <cellStyle name="Normal 3 4 7 4 2" xfId="0"/>
    <cellStyle name="Normal 3 4 7 4 2 2" xfId="0"/>
    <cellStyle name="Normal 3 4 7 4 2 2 2" xfId="0"/>
    <cellStyle name="Normal 3 4 7 4 2 2 2 2" xfId="0"/>
    <cellStyle name="Normal 3 4 7 4 2 2 3" xfId="0"/>
    <cellStyle name="Normal 3 4 7 4 2 3" xfId="0"/>
    <cellStyle name="Normal 3 4 7 4 2 3 2" xfId="0"/>
    <cellStyle name="Normal 3 4 7 4 2 4" xfId="0"/>
    <cellStyle name="Normal 3 4 7 4 3" xfId="0"/>
    <cellStyle name="Normal 3 4 7 4 3 2" xfId="0"/>
    <cellStyle name="Normal 3 4 7 4 3 2 2" xfId="0"/>
    <cellStyle name="Normal 3 4 7 4 3 2 2 2" xfId="0"/>
    <cellStyle name="Normal 3 4 7 4 3 2 3" xfId="0"/>
    <cellStyle name="Normal 3 4 7 4 3 3" xfId="0"/>
    <cellStyle name="Normal 3 4 7 4 3 3 2" xfId="0"/>
    <cellStyle name="Normal 3 4 7 4 3 4" xfId="0"/>
    <cellStyle name="Normal 3 4 7 4 4" xfId="0"/>
    <cellStyle name="Normal 3 4 7 4 4 2" xfId="0"/>
    <cellStyle name="Normal 3 4 7 4 4 2 2" xfId="0"/>
    <cellStyle name="Normal 3 4 7 4 4 3" xfId="0"/>
    <cellStyle name="Normal 3 4 7 4 5" xfId="0"/>
    <cellStyle name="Normal 3 4 7 4 5 2" xfId="0"/>
    <cellStyle name="Normal 3 4 7 4 6" xfId="0"/>
    <cellStyle name="Normal 3 4 7 5" xfId="0"/>
    <cellStyle name="Normal 3 4 7 5 2" xfId="0"/>
    <cellStyle name="Normal 3 4 7 5 2 2" xfId="0"/>
    <cellStyle name="Normal 3 4 7 5 2 2 2" xfId="0"/>
    <cellStyle name="Normal 3 4 7 5 2 2 2 2" xfId="0"/>
    <cellStyle name="Normal 3 4 7 5 2 2 3" xfId="0"/>
    <cellStyle name="Normal 3 4 7 5 2 3" xfId="0"/>
    <cellStyle name="Normal 3 4 7 5 2 3 2" xfId="0"/>
    <cellStyle name="Normal 3 4 7 5 2 4" xfId="0"/>
    <cellStyle name="Normal 3 4 7 5 3" xfId="0"/>
    <cellStyle name="Normal 3 4 7 5 3 2" xfId="0"/>
    <cellStyle name="Normal 3 4 7 5 3 2 2" xfId="0"/>
    <cellStyle name="Normal 3 4 7 5 3 2 2 2" xfId="0"/>
    <cellStyle name="Normal 3 4 7 5 3 2 3" xfId="0"/>
    <cellStyle name="Normal 3 4 7 5 3 3" xfId="0"/>
    <cellStyle name="Normal 3 4 7 5 3 3 2" xfId="0"/>
    <cellStyle name="Normal 3 4 7 5 3 4" xfId="0"/>
    <cellStyle name="Normal 3 4 7 5 4" xfId="0"/>
    <cellStyle name="Normal 3 4 7 5 4 2" xfId="0"/>
    <cellStyle name="Normal 3 4 7 5 4 2 2" xfId="0"/>
    <cellStyle name="Normal 3 4 7 5 4 3" xfId="0"/>
    <cellStyle name="Normal 3 4 7 5 5" xfId="0"/>
    <cellStyle name="Normal 3 4 7 5 5 2" xfId="0"/>
    <cellStyle name="Normal 3 4 7 5 6" xfId="0"/>
    <cellStyle name="Normal 3 4 7 6" xfId="0"/>
    <cellStyle name="Normal 3 4 7 6 2" xfId="0"/>
    <cellStyle name="Normal 3 4 7 6 2 2" xfId="0"/>
    <cellStyle name="Normal 3 4 7 6 2 2 2" xfId="0"/>
    <cellStyle name="Normal 3 4 7 6 2 3" xfId="0"/>
    <cellStyle name="Normal 3 4 7 6 3" xfId="0"/>
    <cellStyle name="Normal 3 4 7 6 3 2" xfId="0"/>
    <cellStyle name="Normal 3 4 7 6 4" xfId="0"/>
    <cellStyle name="Normal 3 4 7 7" xfId="0"/>
    <cellStyle name="Normal 3 4 7 7 2" xfId="0"/>
    <cellStyle name="Normal 3 4 7 7 2 2" xfId="0"/>
    <cellStyle name="Normal 3 4 7 7 2 2 2" xfId="0"/>
    <cellStyle name="Normal 3 4 7 7 2 3" xfId="0"/>
    <cellStyle name="Normal 3 4 7 7 3" xfId="0"/>
    <cellStyle name="Normal 3 4 7 7 3 2" xfId="0"/>
    <cellStyle name="Normal 3 4 7 7 4" xfId="0"/>
    <cellStyle name="Normal 3 4 7 8" xfId="0"/>
    <cellStyle name="Normal 3 4 7 8 2" xfId="0"/>
    <cellStyle name="Normal 3 4 7 8 2 2" xfId="0"/>
    <cellStyle name="Normal 3 4 7 8 2 2 2" xfId="0"/>
    <cellStyle name="Normal 3 4 7 8 2 3" xfId="0"/>
    <cellStyle name="Normal 3 4 7 8 3" xfId="0"/>
    <cellStyle name="Normal 3 4 7 8 3 2" xfId="0"/>
    <cellStyle name="Normal 3 4 7 8 4" xfId="0"/>
    <cellStyle name="Normal 3 4 7 9" xfId="0"/>
    <cellStyle name="Normal 3 4 7 9 2" xfId="0"/>
    <cellStyle name="Normal 3 4 7 9 2 2" xfId="0"/>
    <cellStyle name="Normal 3 4 7 9 3" xfId="0"/>
    <cellStyle name="Normal 3 4 8" xfId="0"/>
    <cellStyle name="Normal 3 4 8 10" xfId="0"/>
    <cellStyle name="Normal 3 4 8 2" xfId="0"/>
    <cellStyle name="Normal 3 4 8 2 2" xfId="0"/>
    <cellStyle name="Normal 3 4 8 2 2 2" xfId="0"/>
    <cellStyle name="Normal 3 4 8 2 2 2 2" xfId="0"/>
    <cellStyle name="Normal 3 4 8 2 2 2 2 2" xfId="0"/>
    <cellStyle name="Normal 3 4 8 2 2 2 2 2 2" xfId="0"/>
    <cellStyle name="Normal 3 4 8 2 2 2 2 3" xfId="0"/>
    <cellStyle name="Normal 3 4 8 2 2 2 3" xfId="0"/>
    <cellStyle name="Normal 3 4 8 2 2 2 3 2" xfId="0"/>
    <cellStyle name="Normal 3 4 8 2 2 2 4" xfId="0"/>
    <cellStyle name="Normal 3 4 8 2 2 3" xfId="0"/>
    <cellStyle name="Normal 3 4 8 2 2 3 2" xfId="0"/>
    <cellStyle name="Normal 3 4 8 2 2 3 2 2" xfId="0"/>
    <cellStyle name="Normal 3 4 8 2 2 3 2 2 2" xfId="0"/>
    <cellStyle name="Normal 3 4 8 2 2 3 2 3" xfId="0"/>
    <cellStyle name="Normal 3 4 8 2 2 3 3" xfId="0"/>
    <cellStyle name="Normal 3 4 8 2 2 3 3 2" xfId="0"/>
    <cellStyle name="Normal 3 4 8 2 2 3 4" xfId="0"/>
    <cellStyle name="Normal 3 4 8 2 2 4" xfId="0"/>
    <cellStyle name="Normal 3 4 8 2 2 4 2" xfId="0"/>
    <cellStyle name="Normal 3 4 8 2 2 4 2 2" xfId="0"/>
    <cellStyle name="Normal 3 4 8 2 2 4 3" xfId="0"/>
    <cellStyle name="Normal 3 4 8 2 2 5" xfId="0"/>
    <cellStyle name="Normal 3 4 8 2 2 5 2" xfId="0"/>
    <cellStyle name="Normal 3 4 8 2 2 6" xfId="0"/>
    <cellStyle name="Normal 3 4 8 2 3" xfId="0"/>
    <cellStyle name="Normal 3 4 8 2 3 2" xfId="0"/>
    <cellStyle name="Normal 3 4 8 2 3 2 2" xfId="0"/>
    <cellStyle name="Normal 3 4 8 2 3 2 2 2" xfId="0"/>
    <cellStyle name="Normal 3 4 8 2 3 2 3" xfId="0"/>
    <cellStyle name="Normal 3 4 8 2 3 3" xfId="0"/>
    <cellStyle name="Normal 3 4 8 2 3 3 2" xfId="0"/>
    <cellStyle name="Normal 3 4 8 2 3 4" xfId="0"/>
    <cellStyle name="Normal 3 4 8 2 4" xfId="0"/>
    <cellStyle name="Normal 3 4 8 2 4 2" xfId="0"/>
    <cellStyle name="Normal 3 4 8 2 4 2 2" xfId="0"/>
    <cellStyle name="Normal 3 4 8 2 4 2 2 2" xfId="0"/>
    <cellStyle name="Normal 3 4 8 2 4 2 3" xfId="0"/>
    <cellStyle name="Normal 3 4 8 2 4 3" xfId="0"/>
    <cellStyle name="Normal 3 4 8 2 4 3 2" xfId="0"/>
    <cellStyle name="Normal 3 4 8 2 4 4" xfId="0"/>
    <cellStyle name="Normal 3 4 8 2 5" xfId="0"/>
    <cellStyle name="Normal 3 4 8 2 5 2" xfId="0"/>
    <cellStyle name="Normal 3 4 8 2 5 2 2" xfId="0"/>
    <cellStyle name="Normal 3 4 8 2 5 2 2 2" xfId="0"/>
    <cellStyle name="Normal 3 4 8 2 5 2 3" xfId="0"/>
    <cellStyle name="Normal 3 4 8 2 5 3" xfId="0"/>
    <cellStyle name="Normal 3 4 8 2 5 3 2" xfId="0"/>
    <cellStyle name="Normal 3 4 8 2 5 4" xfId="0"/>
    <cellStyle name="Normal 3 4 8 2 6" xfId="0"/>
    <cellStyle name="Normal 3 4 8 2 6 2" xfId="0"/>
    <cellStyle name="Normal 3 4 8 2 6 2 2" xfId="0"/>
    <cellStyle name="Normal 3 4 8 2 6 3" xfId="0"/>
    <cellStyle name="Normal 3 4 8 2 7" xfId="0"/>
    <cellStyle name="Normal 3 4 8 2 7 2" xfId="0"/>
    <cellStyle name="Normal 3 4 8 2 8" xfId="0"/>
    <cellStyle name="Normal 3 4 8 3" xfId="0"/>
    <cellStyle name="Normal 3 4 8 3 2" xfId="0"/>
    <cellStyle name="Normal 3 4 8 3 2 2" xfId="0"/>
    <cellStyle name="Normal 3 4 8 3 2 2 2" xfId="0"/>
    <cellStyle name="Normal 3 4 8 3 2 2 2 2" xfId="0"/>
    <cellStyle name="Normal 3 4 8 3 2 2 3" xfId="0"/>
    <cellStyle name="Normal 3 4 8 3 2 3" xfId="0"/>
    <cellStyle name="Normal 3 4 8 3 2 3 2" xfId="0"/>
    <cellStyle name="Normal 3 4 8 3 2 4" xfId="0"/>
    <cellStyle name="Normal 3 4 8 3 3" xfId="0"/>
    <cellStyle name="Normal 3 4 8 3 3 2" xfId="0"/>
    <cellStyle name="Normal 3 4 8 3 3 2 2" xfId="0"/>
    <cellStyle name="Normal 3 4 8 3 3 2 2 2" xfId="0"/>
    <cellStyle name="Normal 3 4 8 3 3 2 3" xfId="0"/>
    <cellStyle name="Normal 3 4 8 3 3 3" xfId="0"/>
    <cellStyle name="Normal 3 4 8 3 3 3 2" xfId="0"/>
    <cellStyle name="Normal 3 4 8 3 3 4" xfId="0"/>
    <cellStyle name="Normal 3 4 8 3 4" xfId="0"/>
    <cellStyle name="Normal 3 4 8 3 4 2" xfId="0"/>
    <cellStyle name="Normal 3 4 8 3 4 2 2" xfId="0"/>
    <cellStyle name="Normal 3 4 8 3 4 3" xfId="0"/>
    <cellStyle name="Normal 3 4 8 3 5" xfId="0"/>
    <cellStyle name="Normal 3 4 8 3 5 2" xfId="0"/>
    <cellStyle name="Normal 3 4 8 3 6" xfId="0"/>
    <cellStyle name="Normal 3 4 8 4" xfId="0"/>
    <cellStyle name="Normal 3 4 8 4 2" xfId="0"/>
    <cellStyle name="Normal 3 4 8 4 2 2" xfId="0"/>
    <cellStyle name="Normal 3 4 8 4 2 2 2" xfId="0"/>
    <cellStyle name="Normal 3 4 8 4 2 2 2 2" xfId="0"/>
    <cellStyle name="Normal 3 4 8 4 2 2 3" xfId="0"/>
    <cellStyle name="Normal 3 4 8 4 2 3" xfId="0"/>
    <cellStyle name="Normal 3 4 8 4 2 3 2" xfId="0"/>
    <cellStyle name="Normal 3 4 8 4 2 4" xfId="0"/>
    <cellStyle name="Normal 3 4 8 4 3" xfId="0"/>
    <cellStyle name="Normal 3 4 8 4 3 2" xfId="0"/>
    <cellStyle name="Normal 3 4 8 4 3 2 2" xfId="0"/>
    <cellStyle name="Normal 3 4 8 4 3 2 2 2" xfId="0"/>
    <cellStyle name="Normal 3 4 8 4 3 2 3" xfId="0"/>
    <cellStyle name="Normal 3 4 8 4 3 3" xfId="0"/>
    <cellStyle name="Normal 3 4 8 4 3 3 2" xfId="0"/>
    <cellStyle name="Normal 3 4 8 4 3 4" xfId="0"/>
    <cellStyle name="Normal 3 4 8 4 4" xfId="0"/>
    <cellStyle name="Normal 3 4 8 4 4 2" xfId="0"/>
    <cellStyle name="Normal 3 4 8 4 4 2 2" xfId="0"/>
    <cellStyle name="Normal 3 4 8 4 4 3" xfId="0"/>
    <cellStyle name="Normal 3 4 8 4 5" xfId="0"/>
    <cellStyle name="Normal 3 4 8 4 5 2" xfId="0"/>
    <cellStyle name="Normal 3 4 8 4 6" xfId="0"/>
    <cellStyle name="Normal 3 4 8 5" xfId="0"/>
    <cellStyle name="Normal 3 4 8 5 2" xfId="0"/>
    <cellStyle name="Normal 3 4 8 5 2 2" xfId="0"/>
    <cellStyle name="Normal 3 4 8 5 2 2 2" xfId="0"/>
    <cellStyle name="Normal 3 4 8 5 2 3" xfId="0"/>
    <cellStyle name="Normal 3 4 8 5 3" xfId="0"/>
    <cellStyle name="Normal 3 4 8 5 3 2" xfId="0"/>
    <cellStyle name="Normal 3 4 8 5 4" xfId="0"/>
    <cellStyle name="Normal 3 4 8 6" xfId="0"/>
    <cellStyle name="Normal 3 4 8 6 2" xfId="0"/>
    <cellStyle name="Normal 3 4 8 6 2 2" xfId="0"/>
    <cellStyle name="Normal 3 4 8 6 2 2 2" xfId="0"/>
    <cellStyle name="Normal 3 4 8 6 2 3" xfId="0"/>
    <cellStyle name="Normal 3 4 8 6 3" xfId="0"/>
    <cellStyle name="Normal 3 4 8 6 3 2" xfId="0"/>
    <cellStyle name="Normal 3 4 8 6 4" xfId="0"/>
    <cellStyle name="Normal 3 4 8 7" xfId="0"/>
    <cellStyle name="Normal 3 4 8 7 2" xfId="0"/>
    <cellStyle name="Normal 3 4 8 7 2 2" xfId="0"/>
    <cellStyle name="Normal 3 4 8 7 2 2 2" xfId="0"/>
    <cellStyle name="Normal 3 4 8 7 2 3" xfId="0"/>
    <cellStyle name="Normal 3 4 8 7 3" xfId="0"/>
    <cellStyle name="Normal 3 4 8 7 3 2" xfId="0"/>
    <cellStyle name="Normal 3 4 8 7 4" xfId="0"/>
    <cellStyle name="Normal 3 4 8 8" xfId="0"/>
    <cellStyle name="Normal 3 4 8 8 2" xfId="0"/>
    <cellStyle name="Normal 3 4 8 8 2 2" xfId="0"/>
    <cellStyle name="Normal 3 4 8 8 3" xfId="0"/>
    <cellStyle name="Normal 3 4 8 9" xfId="0"/>
    <cellStyle name="Normal 3 4 8 9 2" xfId="0"/>
    <cellStyle name="Normal 3 4 9" xfId="0"/>
    <cellStyle name="Normal 3 4 9 10" xfId="0"/>
    <cellStyle name="Normal 3 4 9 2" xfId="0"/>
    <cellStyle name="Normal 3 4 9 2 2" xfId="0"/>
    <cellStyle name="Normal 3 4 9 2 2 2" xfId="0"/>
    <cellStyle name="Normal 3 4 9 2 2 2 2" xfId="0"/>
    <cellStyle name="Normal 3 4 9 2 2 2 2 2" xfId="0"/>
    <cellStyle name="Normal 3 4 9 2 2 2 2 2 2" xfId="0"/>
    <cellStyle name="Normal 3 4 9 2 2 2 2 3" xfId="0"/>
    <cellStyle name="Normal 3 4 9 2 2 2 3" xfId="0"/>
    <cellStyle name="Normal 3 4 9 2 2 2 3 2" xfId="0"/>
    <cellStyle name="Normal 3 4 9 2 2 2 4" xfId="0"/>
    <cellStyle name="Normal 3 4 9 2 2 3" xfId="0"/>
    <cellStyle name="Normal 3 4 9 2 2 3 2" xfId="0"/>
    <cellStyle name="Normal 3 4 9 2 2 3 2 2" xfId="0"/>
    <cellStyle name="Normal 3 4 9 2 2 3 2 2 2" xfId="0"/>
    <cellStyle name="Normal 3 4 9 2 2 3 2 3" xfId="0"/>
    <cellStyle name="Normal 3 4 9 2 2 3 3" xfId="0"/>
    <cellStyle name="Normal 3 4 9 2 2 3 3 2" xfId="0"/>
    <cellStyle name="Normal 3 4 9 2 2 3 4" xfId="0"/>
    <cellStyle name="Normal 3 4 9 2 2 4" xfId="0"/>
    <cellStyle name="Normal 3 4 9 2 2 4 2" xfId="0"/>
    <cellStyle name="Normal 3 4 9 2 2 4 2 2" xfId="0"/>
    <cellStyle name="Normal 3 4 9 2 2 4 3" xfId="0"/>
    <cellStyle name="Normal 3 4 9 2 2 5" xfId="0"/>
    <cellStyle name="Normal 3 4 9 2 2 5 2" xfId="0"/>
    <cellStyle name="Normal 3 4 9 2 2 6" xfId="0"/>
    <cellStyle name="Normal 3 4 9 2 3" xfId="0"/>
    <cellStyle name="Normal 3 4 9 2 3 2" xfId="0"/>
    <cellStyle name="Normal 3 4 9 2 3 2 2" xfId="0"/>
    <cellStyle name="Normal 3 4 9 2 3 2 2 2" xfId="0"/>
    <cellStyle name="Normal 3 4 9 2 3 2 3" xfId="0"/>
    <cellStyle name="Normal 3 4 9 2 3 3" xfId="0"/>
    <cellStyle name="Normal 3 4 9 2 3 3 2" xfId="0"/>
    <cellStyle name="Normal 3 4 9 2 3 4" xfId="0"/>
    <cellStyle name="Normal 3 4 9 2 4" xfId="0"/>
    <cellStyle name="Normal 3 4 9 2 4 2" xfId="0"/>
    <cellStyle name="Normal 3 4 9 2 4 2 2" xfId="0"/>
    <cellStyle name="Normal 3 4 9 2 4 2 2 2" xfId="0"/>
    <cellStyle name="Normal 3 4 9 2 4 2 3" xfId="0"/>
    <cellStyle name="Normal 3 4 9 2 4 3" xfId="0"/>
    <cellStyle name="Normal 3 4 9 2 4 3 2" xfId="0"/>
    <cellStyle name="Normal 3 4 9 2 4 4" xfId="0"/>
    <cellStyle name="Normal 3 4 9 2 5" xfId="0"/>
    <cellStyle name="Normal 3 4 9 2 5 2" xfId="0"/>
    <cellStyle name="Normal 3 4 9 2 5 2 2" xfId="0"/>
    <cellStyle name="Normal 3 4 9 2 5 2 2 2" xfId="0"/>
    <cellStyle name="Normal 3 4 9 2 5 2 3" xfId="0"/>
    <cellStyle name="Normal 3 4 9 2 5 3" xfId="0"/>
    <cellStyle name="Normal 3 4 9 2 5 3 2" xfId="0"/>
    <cellStyle name="Normal 3 4 9 2 5 4" xfId="0"/>
    <cellStyle name="Normal 3 4 9 2 6" xfId="0"/>
    <cellStyle name="Normal 3 4 9 2 6 2" xfId="0"/>
    <cellStyle name="Normal 3 4 9 2 6 2 2" xfId="0"/>
    <cellStyle name="Normal 3 4 9 2 6 3" xfId="0"/>
    <cellStyle name="Normal 3 4 9 2 7" xfId="0"/>
    <cellStyle name="Normal 3 4 9 2 7 2" xfId="0"/>
    <cellStyle name="Normal 3 4 9 2 8" xfId="0"/>
    <cellStyle name="Normal 3 4 9 3" xfId="0"/>
    <cellStyle name="Normal 3 4 9 3 2" xfId="0"/>
    <cellStyle name="Normal 3 4 9 3 2 2" xfId="0"/>
    <cellStyle name="Normal 3 4 9 3 2 2 2" xfId="0"/>
    <cellStyle name="Normal 3 4 9 3 2 2 2 2" xfId="0"/>
    <cellStyle name="Normal 3 4 9 3 2 2 3" xfId="0"/>
    <cellStyle name="Normal 3 4 9 3 2 3" xfId="0"/>
    <cellStyle name="Normal 3 4 9 3 2 3 2" xfId="0"/>
    <cellStyle name="Normal 3 4 9 3 2 4" xfId="0"/>
    <cellStyle name="Normal 3 4 9 3 3" xfId="0"/>
    <cellStyle name="Normal 3 4 9 3 3 2" xfId="0"/>
    <cellStyle name="Normal 3 4 9 3 3 2 2" xfId="0"/>
    <cellStyle name="Normal 3 4 9 3 3 2 2 2" xfId="0"/>
    <cellStyle name="Normal 3 4 9 3 3 2 3" xfId="0"/>
    <cellStyle name="Normal 3 4 9 3 3 3" xfId="0"/>
    <cellStyle name="Normal 3 4 9 3 3 3 2" xfId="0"/>
    <cellStyle name="Normal 3 4 9 3 3 4" xfId="0"/>
    <cellStyle name="Normal 3 4 9 3 4" xfId="0"/>
    <cellStyle name="Normal 3 4 9 3 4 2" xfId="0"/>
    <cellStyle name="Normal 3 4 9 3 4 2 2" xfId="0"/>
    <cellStyle name="Normal 3 4 9 3 4 3" xfId="0"/>
    <cellStyle name="Normal 3 4 9 3 5" xfId="0"/>
    <cellStyle name="Normal 3 4 9 3 5 2" xfId="0"/>
    <cellStyle name="Normal 3 4 9 3 6" xfId="0"/>
    <cellStyle name="Normal 3 4 9 4" xfId="0"/>
    <cellStyle name="Normal 3 4 9 4 2" xfId="0"/>
    <cellStyle name="Normal 3 4 9 4 2 2" xfId="0"/>
    <cellStyle name="Normal 3 4 9 4 2 2 2" xfId="0"/>
    <cellStyle name="Normal 3 4 9 4 2 2 2 2" xfId="0"/>
    <cellStyle name="Normal 3 4 9 4 2 2 3" xfId="0"/>
    <cellStyle name="Normal 3 4 9 4 2 3" xfId="0"/>
    <cellStyle name="Normal 3 4 9 4 2 3 2" xfId="0"/>
    <cellStyle name="Normal 3 4 9 4 2 4" xfId="0"/>
    <cellStyle name="Normal 3 4 9 4 3" xfId="0"/>
    <cellStyle name="Normal 3 4 9 4 3 2" xfId="0"/>
    <cellStyle name="Normal 3 4 9 4 3 2 2" xfId="0"/>
    <cellStyle name="Normal 3 4 9 4 3 2 2 2" xfId="0"/>
    <cellStyle name="Normal 3 4 9 4 3 2 3" xfId="0"/>
    <cellStyle name="Normal 3 4 9 4 3 3" xfId="0"/>
    <cellStyle name="Normal 3 4 9 4 3 3 2" xfId="0"/>
    <cellStyle name="Normal 3 4 9 4 3 4" xfId="0"/>
    <cellStyle name="Normal 3 4 9 4 4" xfId="0"/>
    <cellStyle name="Normal 3 4 9 4 4 2" xfId="0"/>
    <cellStyle name="Normal 3 4 9 4 4 2 2" xfId="0"/>
    <cellStyle name="Normal 3 4 9 4 4 3" xfId="0"/>
    <cellStyle name="Normal 3 4 9 4 5" xfId="0"/>
    <cellStyle name="Normal 3 4 9 4 5 2" xfId="0"/>
    <cellStyle name="Normal 3 4 9 4 6" xfId="0"/>
    <cellStyle name="Normal 3 4 9 5" xfId="0"/>
    <cellStyle name="Normal 3 4 9 5 2" xfId="0"/>
    <cellStyle name="Normal 3 4 9 5 2 2" xfId="0"/>
    <cellStyle name="Normal 3 4 9 5 2 2 2" xfId="0"/>
    <cellStyle name="Normal 3 4 9 5 2 3" xfId="0"/>
    <cellStyle name="Normal 3 4 9 5 3" xfId="0"/>
    <cellStyle name="Normal 3 4 9 5 3 2" xfId="0"/>
    <cellStyle name="Normal 3 4 9 5 4" xfId="0"/>
    <cellStyle name="Normal 3 4 9 6" xfId="0"/>
    <cellStyle name="Normal 3 4 9 6 2" xfId="0"/>
    <cellStyle name="Normal 3 4 9 6 2 2" xfId="0"/>
    <cellStyle name="Normal 3 4 9 6 2 2 2" xfId="0"/>
    <cellStyle name="Normal 3 4 9 6 2 3" xfId="0"/>
    <cellStyle name="Normal 3 4 9 6 3" xfId="0"/>
    <cellStyle name="Normal 3 4 9 6 3 2" xfId="0"/>
    <cellStyle name="Normal 3 4 9 6 4" xfId="0"/>
    <cellStyle name="Normal 3 4 9 7" xfId="0"/>
    <cellStyle name="Normal 3 4 9 7 2" xfId="0"/>
    <cellStyle name="Normal 3 4 9 7 2 2" xfId="0"/>
    <cellStyle name="Normal 3 4 9 7 2 2 2" xfId="0"/>
    <cellStyle name="Normal 3 4 9 7 2 3" xfId="0"/>
    <cellStyle name="Normal 3 4 9 7 3" xfId="0"/>
    <cellStyle name="Normal 3 4 9 7 3 2" xfId="0"/>
    <cellStyle name="Normal 3 4 9 7 4" xfId="0"/>
    <cellStyle name="Normal 3 4 9 8" xfId="0"/>
    <cellStyle name="Normal 3 4 9 8 2" xfId="0"/>
    <cellStyle name="Normal 3 4 9 8 2 2" xfId="0"/>
    <cellStyle name="Normal 3 4 9 8 3" xfId="0"/>
    <cellStyle name="Normal 3 4 9 9" xfId="0"/>
    <cellStyle name="Normal 3 4 9 9 2" xfId="0"/>
    <cellStyle name="Normal 3 5" xfId="0"/>
    <cellStyle name="Normal 3 5 10" xfId="0"/>
    <cellStyle name="Normal 3 5 10 2" xfId="0"/>
    <cellStyle name="Normal 3 5 10 2 2" xfId="0"/>
    <cellStyle name="Normal 3 5 10 2 2 2" xfId="0"/>
    <cellStyle name="Normal 3 5 10 2 2 2 2" xfId="0"/>
    <cellStyle name="Normal 3 5 10 2 2 3" xfId="0"/>
    <cellStyle name="Normal 3 5 10 2 3" xfId="0"/>
    <cellStyle name="Normal 3 5 10 2 3 2" xfId="0"/>
    <cellStyle name="Normal 3 5 10 2 4" xfId="0"/>
    <cellStyle name="Normal 3 5 10 3" xfId="0"/>
    <cellStyle name="Normal 3 5 10 3 2" xfId="0"/>
    <cellStyle name="Normal 3 5 10 3 2 2" xfId="0"/>
    <cellStyle name="Normal 3 5 10 3 2 2 2" xfId="0"/>
    <cellStyle name="Normal 3 5 10 3 2 3" xfId="0"/>
    <cellStyle name="Normal 3 5 10 3 3" xfId="0"/>
    <cellStyle name="Normal 3 5 10 3 3 2" xfId="0"/>
    <cellStyle name="Normal 3 5 10 3 4" xfId="0"/>
    <cellStyle name="Normal 3 5 10 4" xfId="0"/>
    <cellStyle name="Normal 3 5 10 4 2" xfId="0"/>
    <cellStyle name="Normal 3 5 10 4 2 2" xfId="0"/>
    <cellStyle name="Normal 3 5 10 4 3" xfId="0"/>
    <cellStyle name="Normal 3 5 10 5" xfId="0"/>
    <cellStyle name="Normal 3 5 10 5 2" xfId="0"/>
    <cellStyle name="Normal 3 5 10 6" xfId="0"/>
    <cellStyle name="Normal 3 5 11" xfId="0"/>
    <cellStyle name="Normal 3 5 11 2" xfId="0"/>
    <cellStyle name="Normal 3 5 11 2 2" xfId="0"/>
    <cellStyle name="Normal 3 5 11 2 2 2" xfId="0"/>
    <cellStyle name="Normal 3 5 11 2 2 2 2" xfId="0"/>
    <cellStyle name="Normal 3 5 11 2 2 3" xfId="0"/>
    <cellStyle name="Normal 3 5 11 2 3" xfId="0"/>
    <cellStyle name="Normal 3 5 11 2 3 2" xfId="0"/>
    <cellStyle name="Normal 3 5 11 2 4" xfId="0"/>
    <cellStyle name="Normal 3 5 11 3" xfId="0"/>
    <cellStyle name="Normal 3 5 11 3 2" xfId="0"/>
    <cellStyle name="Normal 3 5 11 3 2 2" xfId="0"/>
    <cellStyle name="Normal 3 5 11 3 2 2 2" xfId="0"/>
    <cellStyle name="Normal 3 5 11 3 2 3" xfId="0"/>
    <cellStyle name="Normal 3 5 11 3 3" xfId="0"/>
    <cellStyle name="Normal 3 5 11 3 3 2" xfId="0"/>
    <cellStyle name="Normal 3 5 11 3 4" xfId="0"/>
    <cellStyle name="Normal 3 5 11 4" xfId="0"/>
    <cellStyle name="Normal 3 5 11 4 2" xfId="0"/>
    <cellStyle name="Normal 3 5 11 4 2 2" xfId="0"/>
    <cellStyle name="Normal 3 5 11 4 3" xfId="0"/>
    <cellStyle name="Normal 3 5 11 5" xfId="0"/>
    <cellStyle name="Normal 3 5 11 5 2" xfId="0"/>
    <cellStyle name="Normal 3 5 11 6" xfId="0"/>
    <cellStyle name="Normal 3 5 12" xfId="0"/>
    <cellStyle name="Normal 3 5 12 2" xfId="0"/>
    <cellStyle name="Normal 3 5 12 2 2" xfId="0"/>
    <cellStyle name="Normal 3 5 12 2 2 2" xfId="0"/>
    <cellStyle name="Normal 3 5 12 2 3" xfId="0"/>
    <cellStyle name="Normal 3 5 12 3" xfId="0"/>
    <cellStyle name="Normal 3 5 12 3 2" xfId="0"/>
    <cellStyle name="Normal 3 5 12 4" xfId="0"/>
    <cellStyle name="Normal 3 5 13" xfId="0"/>
    <cellStyle name="Normal 3 5 13 2" xfId="0"/>
    <cellStyle name="Normal 3 5 13 2 2" xfId="0"/>
    <cellStyle name="Normal 3 5 13 2 2 2" xfId="0"/>
    <cellStyle name="Normal 3 5 13 2 3" xfId="0"/>
    <cellStyle name="Normal 3 5 13 3" xfId="0"/>
    <cellStyle name="Normal 3 5 13 3 2" xfId="0"/>
    <cellStyle name="Normal 3 5 13 4" xfId="0"/>
    <cellStyle name="Normal 3 5 14" xfId="0"/>
    <cellStyle name="Normal 3 5 14 2" xfId="0"/>
    <cellStyle name="Normal 3 5 14 2 2" xfId="0"/>
    <cellStyle name="Normal 3 5 14 2 2 2" xfId="0"/>
    <cellStyle name="Normal 3 5 14 2 3" xfId="0"/>
    <cellStyle name="Normal 3 5 14 3" xfId="0"/>
    <cellStyle name="Normal 3 5 14 3 2" xfId="0"/>
    <cellStyle name="Normal 3 5 14 4" xfId="0"/>
    <cellStyle name="Normal 3 5 15" xfId="0"/>
    <cellStyle name="Normal 3 5 15 2" xfId="0"/>
    <cellStyle name="Normal 3 5 15 2 2" xfId="0"/>
    <cellStyle name="Normal 3 5 15 3" xfId="0"/>
    <cellStyle name="Normal 3 5 16" xfId="0"/>
    <cellStyle name="Normal 3 5 16 2" xfId="0"/>
    <cellStyle name="Normal 3 5 17" xfId="0"/>
    <cellStyle name="Normal 3 5 17 2" xfId="0"/>
    <cellStyle name="Normal 3 5 18" xfId="0"/>
    <cellStyle name="Normal 3 5 18 2" xfId="0"/>
    <cellStyle name="Normal 3 5 19" xfId="0"/>
    <cellStyle name="Normal 3 5 2" xfId="0"/>
    <cellStyle name="Normal 3 5 2 10" xfId="0"/>
    <cellStyle name="Normal 3 5 2 10 2" xfId="0"/>
    <cellStyle name="Normal 3 5 2 10 2 2" xfId="0"/>
    <cellStyle name="Normal 3 5 2 10 2 2 2" xfId="0"/>
    <cellStyle name="Normal 3 5 2 10 2 3" xfId="0"/>
    <cellStyle name="Normal 3 5 2 10 3" xfId="0"/>
    <cellStyle name="Normal 3 5 2 10 3 2" xfId="0"/>
    <cellStyle name="Normal 3 5 2 10 4" xfId="0"/>
    <cellStyle name="Normal 3 5 2 11" xfId="0"/>
    <cellStyle name="Normal 3 5 2 11 2" xfId="0"/>
    <cellStyle name="Normal 3 5 2 11 2 2" xfId="0"/>
    <cellStyle name="Normal 3 5 2 11 2 2 2" xfId="0"/>
    <cellStyle name="Normal 3 5 2 11 2 3" xfId="0"/>
    <cellStyle name="Normal 3 5 2 11 3" xfId="0"/>
    <cellStyle name="Normal 3 5 2 11 3 2" xfId="0"/>
    <cellStyle name="Normal 3 5 2 11 4" xfId="0"/>
    <cellStyle name="Normal 3 5 2 12" xfId="0"/>
    <cellStyle name="Normal 3 5 2 12 2" xfId="0"/>
    <cellStyle name="Normal 3 5 2 12 2 2" xfId="0"/>
    <cellStyle name="Normal 3 5 2 12 2 2 2" xfId="0"/>
    <cellStyle name="Normal 3 5 2 12 2 3" xfId="0"/>
    <cellStyle name="Normal 3 5 2 12 3" xfId="0"/>
    <cellStyle name="Normal 3 5 2 12 3 2" xfId="0"/>
    <cellStyle name="Normal 3 5 2 12 4" xfId="0"/>
    <cellStyle name="Normal 3 5 2 13" xfId="0"/>
    <cellStyle name="Normal 3 5 2 13 2" xfId="0"/>
    <cellStyle name="Normal 3 5 2 13 2 2" xfId="0"/>
    <cellStyle name="Normal 3 5 2 13 3" xfId="0"/>
    <cellStyle name="Normal 3 5 2 14" xfId="0"/>
    <cellStyle name="Normal 3 5 2 14 2" xfId="0"/>
    <cellStyle name="Normal 3 5 2 15" xfId="0"/>
    <cellStyle name="Normal 3 5 2 15 2" xfId="0"/>
    <cellStyle name="Normal 3 5 2 16" xfId="0"/>
    <cellStyle name="Normal 3 5 2 16 2" xfId="0"/>
    <cellStyle name="Normal 3 5 2 17" xfId="0"/>
    <cellStyle name="Normal 3 5 2 2" xfId="0"/>
    <cellStyle name="Normal 3 5 2 2 10" xfId="0"/>
    <cellStyle name="Normal 3 5 2 2 10 2" xfId="0"/>
    <cellStyle name="Normal 3 5 2 2 10 2 2" xfId="0"/>
    <cellStyle name="Normal 3 5 2 2 10 3" xfId="0"/>
    <cellStyle name="Normal 3 5 2 2 11" xfId="0"/>
    <cellStyle name="Normal 3 5 2 2 11 2" xfId="0"/>
    <cellStyle name="Normal 3 5 2 2 12" xfId="0"/>
    <cellStyle name="Normal 3 5 2 2 12 2" xfId="0"/>
    <cellStyle name="Normal 3 5 2 2 13" xfId="0"/>
    <cellStyle name="Normal 3 5 2 2 13 2" xfId="0"/>
    <cellStyle name="Normal 3 5 2 2 14" xfId="0"/>
    <cellStyle name="Normal 3 5 2 2 2" xfId="0"/>
    <cellStyle name="Normal 3 5 2 2 2 10" xfId="0"/>
    <cellStyle name="Normal 3 5 2 2 2 2" xfId="0"/>
    <cellStyle name="Normal 3 5 2 2 2 2 2" xfId="0"/>
    <cellStyle name="Normal 3 5 2 2 2 2 2 2" xfId="0"/>
    <cellStyle name="Normal 3 5 2 2 2 2 2 2 2" xfId="0"/>
    <cellStyle name="Normal 3 5 2 2 2 2 2 2 2 2" xfId="0"/>
    <cellStyle name="Normal 3 5 2 2 2 2 2 2 2 2 2" xfId="0"/>
    <cellStyle name="Normal 3 5 2 2 2 2 2 2 2 3" xfId="0"/>
    <cellStyle name="Normal 3 5 2 2 2 2 2 2 3" xfId="0"/>
    <cellStyle name="Normal 3 5 2 2 2 2 2 2 3 2" xfId="0"/>
    <cellStyle name="Normal 3 5 2 2 2 2 2 2 4" xfId="0"/>
    <cellStyle name="Normal 3 5 2 2 2 2 2 3" xfId="0"/>
    <cellStyle name="Normal 3 5 2 2 2 2 2 3 2" xfId="0"/>
    <cellStyle name="Normal 3 5 2 2 2 2 2 3 2 2" xfId="0"/>
    <cellStyle name="Normal 3 5 2 2 2 2 2 3 2 2 2" xfId="0"/>
    <cellStyle name="Normal 3 5 2 2 2 2 2 3 2 3" xfId="0"/>
    <cellStyle name="Normal 3 5 2 2 2 2 2 3 3" xfId="0"/>
    <cellStyle name="Normal 3 5 2 2 2 2 2 3 3 2" xfId="0"/>
    <cellStyle name="Normal 3 5 2 2 2 2 2 3 4" xfId="0"/>
    <cellStyle name="Normal 3 5 2 2 2 2 2 4" xfId="0"/>
    <cellStyle name="Normal 3 5 2 2 2 2 2 4 2" xfId="0"/>
    <cellStyle name="Normal 3 5 2 2 2 2 2 4 2 2" xfId="0"/>
    <cellStyle name="Normal 3 5 2 2 2 2 2 4 3" xfId="0"/>
    <cellStyle name="Normal 3 5 2 2 2 2 2 5" xfId="0"/>
    <cellStyle name="Normal 3 5 2 2 2 2 2 5 2" xfId="0"/>
    <cellStyle name="Normal 3 5 2 2 2 2 2 6" xfId="0"/>
    <cellStyle name="Normal 3 5 2 2 2 2 3" xfId="0"/>
    <cellStyle name="Normal 3 5 2 2 2 2 3 2" xfId="0"/>
    <cellStyle name="Normal 3 5 2 2 2 2 3 2 2" xfId="0"/>
    <cellStyle name="Normal 3 5 2 2 2 2 3 2 2 2" xfId="0"/>
    <cellStyle name="Normal 3 5 2 2 2 2 3 2 3" xfId="0"/>
    <cellStyle name="Normal 3 5 2 2 2 2 3 3" xfId="0"/>
    <cellStyle name="Normal 3 5 2 2 2 2 3 3 2" xfId="0"/>
    <cellStyle name="Normal 3 5 2 2 2 2 3 4" xfId="0"/>
    <cellStyle name="Normal 3 5 2 2 2 2 4" xfId="0"/>
    <cellStyle name="Normal 3 5 2 2 2 2 4 2" xfId="0"/>
    <cellStyle name="Normal 3 5 2 2 2 2 4 2 2" xfId="0"/>
    <cellStyle name="Normal 3 5 2 2 2 2 4 2 2 2" xfId="0"/>
    <cellStyle name="Normal 3 5 2 2 2 2 4 2 3" xfId="0"/>
    <cellStyle name="Normal 3 5 2 2 2 2 4 3" xfId="0"/>
    <cellStyle name="Normal 3 5 2 2 2 2 4 3 2" xfId="0"/>
    <cellStyle name="Normal 3 5 2 2 2 2 4 4" xfId="0"/>
    <cellStyle name="Normal 3 5 2 2 2 2 5" xfId="0"/>
    <cellStyle name="Normal 3 5 2 2 2 2 5 2" xfId="0"/>
    <cellStyle name="Normal 3 5 2 2 2 2 5 2 2" xfId="0"/>
    <cellStyle name="Normal 3 5 2 2 2 2 5 2 2 2" xfId="0"/>
    <cellStyle name="Normal 3 5 2 2 2 2 5 2 3" xfId="0"/>
    <cellStyle name="Normal 3 5 2 2 2 2 5 3" xfId="0"/>
    <cellStyle name="Normal 3 5 2 2 2 2 5 3 2" xfId="0"/>
    <cellStyle name="Normal 3 5 2 2 2 2 5 4" xfId="0"/>
    <cellStyle name="Normal 3 5 2 2 2 2 6" xfId="0"/>
    <cellStyle name="Normal 3 5 2 2 2 2 6 2" xfId="0"/>
    <cellStyle name="Normal 3 5 2 2 2 2 6 2 2" xfId="0"/>
    <cellStyle name="Normal 3 5 2 2 2 2 6 3" xfId="0"/>
    <cellStyle name="Normal 3 5 2 2 2 2 7" xfId="0"/>
    <cellStyle name="Normal 3 5 2 2 2 2 7 2" xfId="0"/>
    <cellStyle name="Normal 3 5 2 2 2 2 8" xfId="0"/>
    <cellStyle name="Normal 3 5 2 2 2 3" xfId="0"/>
    <cellStyle name="Normal 3 5 2 2 2 3 2" xfId="0"/>
    <cellStyle name="Normal 3 5 2 2 2 3 2 2" xfId="0"/>
    <cellStyle name="Normal 3 5 2 2 2 3 2 2 2" xfId="0"/>
    <cellStyle name="Normal 3 5 2 2 2 3 2 2 2 2" xfId="0"/>
    <cellStyle name="Normal 3 5 2 2 2 3 2 2 3" xfId="0"/>
    <cellStyle name="Normal 3 5 2 2 2 3 2 3" xfId="0"/>
    <cellStyle name="Normal 3 5 2 2 2 3 2 3 2" xfId="0"/>
    <cellStyle name="Normal 3 5 2 2 2 3 2 4" xfId="0"/>
    <cellStyle name="Normal 3 5 2 2 2 3 3" xfId="0"/>
    <cellStyle name="Normal 3 5 2 2 2 3 3 2" xfId="0"/>
    <cellStyle name="Normal 3 5 2 2 2 3 3 2 2" xfId="0"/>
    <cellStyle name="Normal 3 5 2 2 2 3 3 2 2 2" xfId="0"/>
    <cellStyle name="Normal 3 5 2 2 2 3 3 2 3" xfId="0"/>
    <cellStyle name="Normal 3 5 2 2 2 3 3 3" xfId="0"/>
    <cellStyle name="Normal 3 5 2 2 2 3 3 3 2" xfId="0"/>
    <cellStyle name="Normal 3 5 2 2 2 3 3 4" xfId="0"/>
    <cellStyle name="Normal 3 5 2 2 2 3 4" xfId="0"/>
    <cellStyle name="Normal 3 5 2 2 2 3 4 2" xfId="0"/>
    <cellStyle name="Normal 3 5 2 2 2 3 4 2 2" xfId="0"/>
    <cellStyle name="Normal 3 5 2 2 2 3 4 3" xfId="0"/>
    <cellStyle name="Normal 3 5 2 2 2 3 5" xfId="0"/>
    <cellStyle name="Normal 3 5 2 2 2 3 5 2" xfId="0"/>
    <cellStyle name="Normal 3 5 2 2 2 3 6" xfId="0"/>
    <cellStyle name="Normal 3 5 2 2 2 4" xfId="0"/>
    <cellStyle name="Normal 3 5 2 2 2 4 2" xfId="0"/>
    <cellStyle name="Normal 3 5 2 2 2 4 2 2" xfId="0"/>
    <cellStyle name="Normal 3 5 2 2 2 4 2 2 2" xfId="0"/>
    <cellStyle name="Normal 3 5 2 2 2 4 2 2 2 2" xfId="0"/>
    <cellStyle name="Normal 3 5 2 2 2 4 2 2 3" xfId="0"/>
    <cellStyle name="Normal 3 5 2 2 2 4 2 3" xfId="0"/>
    <cellStyle name="Normal 3 5 2 2 2 4 2 3 2" xfId="0"/>
    <cellStyle name="Normal 3 5 2 2 2 4 2 4" xfId="0"/>
    <cellStyle name="Normal 3 5 2 2 2 4 3" xfId="0"/>
    <cellStyle name="Normal 3 5 2 2 2 4 3 2" xfId="0"/>
    <cellStyle name="Normal 3 5 2 2 2 4 3 2 2" xfId="0"/>
    <cellStyle name="Normal 3 5 2 2 2 4 3 2 2 2" xfId="0"/>
    <cellStyle name="Normal 3 5 2 2 2 4 3 2 3" xfId="0"/>
    <cellStyle name="Normal 3 5 2 2 2 4 3 3" xfId="0"/>
    <cellStyle name="Normal 3 5 2 2 2 4 3 3 2" xfId="0"/>
    <cellStyle name="Normal 3 5 2 2 2 4 3 4" xfId="0"/>
    <cellStyle name="Normal 3 5 2 2 2 4 4" xfId="0"/>
    <cellStyle name="Normal 3 5 2 2 2 4 4 2" xfId="0"/>
    <cellStyle name="Normal 3 5 2 2 2 4 4 2 2" xfId="0"/>
    <cellStyle name="Normal 3 5 2 2 2 4 4 3" xfId="0"/>
    <cellStyle name="Normal 3 5 2 2 2 4 5" xfId="0"/>
    <cellStyle name="Normal 3 5 2 2 2 4 5 2" xfId="0"/>
    <cellStyle name="Normal 3 5 2 2 2 4 6" xfId="0"/>
    <cellStyle name="Normal 3 5 2 2 2 5" xfId="0"/>
    <cellStyle name="Normal 3 5 2 2 2 5 2" xfId="0"/>
    <cellStyle name="Normal 3 5 2 2 2 5 2 2" xfId="0"/>
    <cellStyle name="Normal 3 5 2 2 2 5 2 2 2" xfId="0"/>
    <cellStyle name="Normal 3 5 2 2 2 5 2 3" xfId="0"/>
    <cellStyle name="Normal 3 5 2 2 2 5 3" xfId="0"/>
    <cellStyle name="Normal 3 5 2 2 2 5 3 2" xfId="0"/>
    <cellStyle name="Normal 3 5 2 2 2 5 4" xfId="0"/>
    <cellStyle name="Normal 3 5 2 2 2 6" xfId="0"/>
    <cellStyle name="Normal 3 5 2 2 2 6 2" xfId="0"/>
    <cellStyle name="Normal 3 5 2 2 2 6 2 2" xfId="0"/>
    <cellStyle name="Normal 3 5 2 2 2 6 2 2 2" xfId="0"/>
    <cellStyle name="Normal 3 5 2 2 2 6 2 3" xfId="0"/>
    <cellStyle name="Normal 3 5 2 2 2 6 3" xfId="0"/>
    <cellStyle name="Normal 3 5 2 2 2 6 3 2" xfId="0"/>
    <cellStyle name="Normal 3 5 2 2 2 6 4" xfId="0"/>
    <cellStyle name="Normal 3 5 2 2 2 7" xfId="0"/>
    <cellStyle name="Normal 3 5 2 2 2 7 2" xfId="0"/>
    <cellStyle name="Normal 3 5 2 2 2 7 2 2" xfId="0"/>
    <cellStyle name="Normal 3 5 2 2 2 7 2 2 2" xfId="0"/>
    <cellStyle name="Normal 3 5 2 2 2 7 2 3" xfId="0"/>
    <cellStyle name="Normal 3 5 2 2 2 7 3" xfId="0"/>
    <cellStyle name="Normal 3 5 2 2 2 7 3 2" xfId="0"/>
    <cellStyle name="Normal 3 5 2 2 2 7 4" xfId="0"/>
    <cellStyle name="Normal 3 5 2 2 2 8" xfId="0"/>
    <cellStyle name="Normal 3 5 2 2 2 8 2" xfId="0"/>
    <cellStyle name="Normal 3 5 2 2 2 8 2 2" xfId="0"/>
    <cellStyle name="Normal 3 5 2 2 2 8 3" xfId="0"/>
    <cellStyle name="Normal 3 5 2 2 2 9" xfId="0"/>
    <cellStyle name="Normal 3 5 2 2 2 9 2" xfId="0"/>
    <cellStyle name="Normal 3 5 2 2 3" xfId="0"/>
    <cellStyle name="Normal 3 5 2 2 3 10" xfId="0"/>
    <cellStyle name="Normal 3 5 2 2 3 2" xfId="0"/>
    <cellStyle name="Normal 3 5 2 2 3 2 2" xfId="0"/>
    <cellStyle name="Normal 3 5 2 2 3 2 2 2" xfId="0"/>
    <cellStyle name="Normal 3 5 2 2 3 2 2 2 2" xfId="0"/>
    <cellStyle name="Normal 3 5 2 2 3 2 2 2 2 2" xfId="0"/>
    <cellStyle name="Normal 3 5 2 2 3 2 2 2 2 2 2" xfId="0"/>
    <cellStyle name="Normal 3 5 2 2 3 2 2 2 2 3" xfId="0"/>
    <cellStyle name="Normal 3 5 2 2 3 2 2 2 3" xfId="0"/>
    <cellStyle name="Normal 3 5 2 2 3 2 2 2 3 2" xfId="0"/>
    <cellStyle name="Normal 3 5 2 2 3 2 2 2 4" xfId="0"/>
    <cellStyle name="Normal 3 5 2 2 3 2 2 3" xfId="0"/>
    <cellStyle name="Normal 3 5 2 2 3 2 2 3 2" xfId="0"/>
    <cellStyle name="Normal 3 5 2 2 3 2 2 3 2 2" xfId="0"/>
    <cellStyle name="Normal 3 5 2 2 3 2 2 3 2 2 2" xfId="0"/>
    <cellStyle name="Normal 3 5 2 2 3 2 2 3 2 3" xfId="0"/>
    <cellStyle name="Normal 3 5 2 2 3 2 2 3 3" xfId="0"/>
    <cellStyle name="Normal 3 5 2 2 3 2 2 3 3 2" xfId="0"/>
    <cellStyle name="Normal 3 5 2 2 3 2 2 3 4" xfId="0"/>
    <cellStyle name="Normal 3 5 2 2 3 2 2 4" xfId="0"/>
    <cellStyle name="Normal 3 5 2 2 3 2 2 4 2" xfId="0"/>
    <cellStyle name="Normal 3 5 2 2 3 2 2 4 2 2" xfId="0"/>
    <cellStyle name="Normal 3 5 2 2 3 2 2 4 3" xfId="0"/>
    <cellStyle name="Normal 3 5 2 2 3 2 2 5" xfId="0"/>
    <cellStyle name="Normal 3 5 2 2 3 2 2 5 2" xfId="0"/>
    <cellStyle name="Normal 3 5 2 2 3 2 2 6" xfId="0"/>
    <cellStyle name="Normal 3 5 2 2 3 2 3" xfId="0"/>
    <cellStyle name="Normal 3 5 2 2 3 2 3 2" xfId="0"/>
    <cellStyle name="Normal 3 5 2 2 3 2 3 2 2" xfId="0"/>
    <cellStyle name="Normal 3 5 2 2 3 2 3 2 2 2" xfId="0"/>
    <cellStyle name="Normal 3 5 2 2 3 2 3 2 3" xfId="0"/>
    <cellStyle name="Normal 3 5 2 2 3 2 3 3" xfId="0"/>
    <cellStyle name="Normal 3 5 2 2 3 2 3 3 2" xfId="0"/>
    <cellStyle name="Normal 3 5 2 2 3 2 3 4" xfId="0"/>
    <cellStyle name="Normal 3 5 2 2 3 2 4" xfId="0"/>
    <cellStyle name="Normal 3 5 2 2 3 2 4 2" xfId="0"/>
    <cellStyle name="Normal 3 5 2 2 3 2 4 2 2" xfId="0"/>
    <cellStyle name="Normal 3 5 2 2 3 2 4 2 2 2" xfId="0"/>
    <cellStyle name="Normal 3 5 2 2 3 2 4 2 3" xfId="0"/>
    <cellStyle name="Normal 3 5 2 2 3 2 4 3" xfId="0"/>
    <cellStyle name="Normal 3 5 2 2 3 2 4 3 2" xfId="0"/>
    <cellStyle name="Normal 3 5 2 2 3 2 4 4" xfId="0"/>
    <cellStyle name="Normal 3 5 2 2 3 2 5" xfId="0"/>
    <cellStyle name="Normal 3 5 2 2 3 2 5 2" xfId="0"/>
    <cellStyle name="Normal 3 5 2 2 3 2 5 2 2" xfId="0"/>
    <cellStyle name="Normal 3 5 2 2 3 2 5 2 2 2" xfId="0"/>
    <cellStyle name="Normal 3 5 2 2 3 2 5 2 3" xfId="0"/>
    <cellStyle name="Normal 3 5 2 2 3 2 5 3" xfId="0"/>
    <cellStyle name="Normal 3 5 2 2 3 2 5 3 2" xfId="0"/>
    <cellStyle name="Normal 3 5 2 2 3 2 5 4" xfId="0"/>
    <cellStyle name="Normal 3 5 2 2 3 2 6" xfId="0"/>
    <cellStyle name="Normal 3 5 2 2 3 2 6 2" xfId="0"/>
    <cellStyle name="Normal 3 5 2 2 3 2 6 2 2" xfId="0"/>
    <cellStyle name="Normal 3 5 2 2 3 2 6 3" xfId="0"/>
    <cellStyle name="Normal 3 5 2 2 3 2 7" xfId="0"/>
    <cellStyle name="Normal 3 5 2 2 3 2 7 2" xfId="0"/>
    <cellStyle name="Normal 3 5 2 2 3 2 8" xfId="0"/>
    <cellStyle name="Normal 3 5 2 2 3 3" xfId="0"/>
    <cellStyle name="Normal 3 5 2 2 3 3 2" xfId="0"/>
    <cellStyle name="Normal 3 5 2 2 3 3 2 2" xfId="0"/>
    <cellStyle name="Normal 3 5 2 2 3 3 2 2 2" xfId="0"/>
    <cellStyle name="Normal 3 5 2 2 3 3 2 2 2 2" xfId="0"/>
    <cellStyle name="Normal 3 5 2 2 3 3 2 2 3" xfId="0"/>
    <cellStyle name="Normal 3 5 2 2 3 3 2 3" xfId="0"/>
    <cellStyle name="Normal 3 5 2 2 3 3 2 3 2" xfId="0"/>
    <cellStyle name="Normal 3 5 2 2 3 3 2 4" xfId="0"/>
    <cellStyle name="Normal 3 5 2 2 3 3 3" xfId="0"/>
    <cellStyle name="Normal 3 5 2 2 3 3 3 2" xfId="0"/>
    <cellStyle name="Normal 3 5 2 2 3 3 3 2 2" xfId="0"/>
    <cellStyle name="Normal 3 5 2 2 3 3 3 2 2 2" xfId="0"/>
    <cellStyle name="Normal 3 5 2 2 3 3 3 2 3" xfId="0"/>
    <cellStyle name="Normal 3 5 2 2 3 3 3 3" xfId="0"/>
    <cellStyle name="Normal 3 5 2 2 3 3 3 3 2" xfId="0"/>
    <cellStyle name="Normal 3 5 2 2 3 3 3 4" xfId="0"/>
    <cellStyle name="Normal 3 5 2 2 3 3 4" xfId="0"/>
    <cellStyle name="Normal 3 5 2 2 3 3 4 2" xfId="0"/>
    <cellStyle name="Normal 3 5 2 2 3 3 4 2 2" xfId="0"/>
    <cellStyle name="Normal 3 5 2 2 3 3 4 3" xfId="0"/>
    <cellStyle name="Normal 3 5 2 2 3 3 5" xfId="0"/>
    <cellStyle name="Normal 3 5 2 2 3 3 5 2" xfId="0"/>
    <cellStyle name="Normal 3 5 2 2 3 3 6" xfId="0"/>
    <cellStyle name="Normal 3 5 2 2 3 4" xfId="0"/>
    <cellStyle name="Normal 3 5 2 2 3 4 2" xfId="0"/>
    <cellStyle name="Normal 3 5 2 2 3 4 2 2" xfId="0"/>
    <cellStyle name="Normal 3 5 2 2 3 4 2 2 2" xfId="0"/>
    <cellStyle name="Normal 3 5 2 2 3 4 2 2 2 2" xfId="0"/>
    <cellStyle name="Normal 3 5 2 2 3 4 2 2 3" xfId="0"/>
    <cellStyle name="Normal 3 5 2 2 3 4 2 3" xfId="0"/>
    <cellStyle name="Normal 3 5 2 2 3 4 2 3 2" xfId="0"/>
    <cellStyle name="Normal 3 5 2 2 3 4 2 4" xfId="0"/>
    <cellStyle name="Normal 3 5 2 2 3 4 3" xfId="0"/>
    <cellStyle name="Normal 3 5 2 2 3 4 3 2" xfId="0"/>
    <cellStyle name="Normal 3 5 2 2 3 4 3 2 2" xfId="0"/>
    <cellStyle name="Normal 3 5 2 2 3 4 3 2 2 2" xfId="0"/>
    <cellStyle name="Normal 3 5 2 2 3 4 3 2 3" xfId="0"/>
    <cellStyle name="Normal 3 5 2 2 3 4 3 3" xfId="0"/>
    <cellStyle name="Normal 3 5 2 2 3 4 3 3 2" xfId="0"/>
    <cellStyle name="Normal 3 5 2 2 3 4 3 4" xfId="0"/>
    <cellStyle name="Normal 3 5 2 2 3 4 4" xfId="0"/>
    <cellStyle name="Normal 3 5 2 2 3 4 4 2" xfId="0"/>
    <cellStyle name="Normal 3 5 2 2 3 4 4 2 2" xfId="0"/>
    <cellStyle name="Normal 3 5 2 2 3 4 4 3" xfId="0"/>
    <cellStyle name="Normal 3 5 2 2 3 4 5" xfId="0"/>
    <cellStyle name="Normal 3 5 2 2 3 4 5 2" xfId="0"/>
    <cellStyle name="Normal 3 5 2 2 3 4 6" xfId="0"/>
    <cellStyle name="Normal 3 5 2 2 3 5" xfId="0"/>
    <cellStyle name="Normal 3 5 2 2 3 5 2" xfId="0"/>
    <cellStyle name="Normal 3 5 2 2 3 5 2 2" xfId="0"/>
    <cellStyle name="Normal 3 5 2 2 3 5 2 2 2" xfId="0"/>
    <cellStyle name="Normal 3 5 2 2 3 5 2 3" xfId="0"/>
    <cellStyle name="Normal 3 5 2 2 3 5 3" xfId="0"/>
    <cellStyle name="Normal 3 5 2 2 3 5 3 2" xfId="0"/>
    <cellStyle name="Normal 3 5 2 2 3 5 4" xfId="0"/>
    <cellStyle name="Normal 3 5 2 2 3 6" xfId="0"/>
    <cellStyle name="Normal 3 5 2 2 3 6 2" xfId="0"/>
    <cellStyle name="Normal 3 5 2 2 3 6 2 2" xfId="0"/>
    <cellStyle name="Normal 3 5 2 2 3 6 2 2 2" xfId="0"/>
    <cellStyle name="Normal 3 5 2 2 3 6 2 3" xfId="0"/>
    <cellStyle name="Normal 3 5 2 2 3 6 3" xfId="0"/>
    <cellStyle name="Normal 3 5 2 2 3 6 3 2" xfId="0"/>
    <cellStyle name="Normal 3 5 2 2 3 6 4" xfId="0"/>
    <cellStyle name="Normal 3 5 2 2 3 7" xfId="0"/>
    <cellStyle name="Normal 3 5 2 2 3 7 2" xfId="0"/>
    <cellStyle name="Normal 3 5 2 2 3 7 2 2" xfId="0"/>
    <cellStyle name="Normal 3 5 2 2 3 7 2 2 2" xfId="0"/>
    <cellStyle name="Normal 3 5 2 2 3 7 2 3" xfId="0"/>
    <cellStyle name="Normal 3 5 2 2 3 7 3" xfId="0"/>
    <cellStyle name="Normal 3 5 2 2 3 7 3 2" xfId="0"/>
    <cellStyle name="Normal 3 5 2 2 3 7 4" xfId="0"/>
    <cellStyle name="Normal 3 5 2 2 3 8" xfId="0"/>
    <cellStyle name="Normal 3 5 2 2 3 8 2" xfId="0"/>
    <cellStyle name="Normal 3 5 2 2 3 8 2 2" xfId="0"/>
    <cellStyle name="Normal 3 5 2 2 3 8 3" xfId="0"/>
    <cellStyle name="Normal 3 5 2 2 3 9" xfId="0"/>
    <cellStyle name="Normal 3 5 2 2 3 9 2" xfId="0"/>
    <cellStyle name="Normal 3 5 2 2 4" xfId="0"/>
    <cellStyle name="Normal 3 5 2 2 4 2" xfId="0"/>
    <cellStyle name="Normal 3 5 2 2 4 2 2" xfId="0"/>
    <cellStyle name="Normal 3 5 2 2 4 2 2 2" xfId="0"/>
    <cellStyle name="Normal 3 5 2 2 4 2 2 2 2" xfId="0"/>
    <cellStyle name="Normal 3 5 2 2 4 2 2 2 2 2" xfId="0"/>
    <cellStyle name="Normal 3 5 2 2 4 2 2 2 3" xfId="0"/>
    <cellStyle name="Normal 3 5 2 2 4 2 2 3" xfId="0"/>
    <cellStyle name="Normal 3 5 2 2 4 2 2 3 2" xfId="0"/>
    <cellStyle name="Normal 3 5 2 2 4 2 2 4" xfId="0"/>
    <cellStyle name="Normal 3 5 2 2 4 2 3" xfId="0"/>
    <cellStyle name="Normal 3 5 2 2 4 2 3 2" xfId="0"/>
    <cellStyle name="Normal 3 5 2 2 4 2 3 2 2" xfId="0"/>
    <cellStyle name="Normal 3 5 2 2 4 2 3 2 2 2" xfId="0"/>
    <cellStyle name="Normal 3 5 2 2 4 2 3 2 3" xfId="0"/>
    <cellStyle name="Normal 3 5 2 2 4 2 3 3" xfId="0"/>
    <cellStyle name="Normal 3 5 2 2 4 2 3 3 2" xfId="0"/>
    <cellStyle name="Normal 3 5 2 2 4 2 3 4" xfId="0"/>
    <cellStyle name="Normal 3 5 2 2 4 2 4" xfId="0"/>
    <cellStyle name="Normal 3 5 2 2 4 2 4 2" xfId="0"/>
    <cellStyle name="Normal 3 5 2 2 4 2 4 2 2" xfId="0"/>
    <cellStyle name="Normal 3 5 2 2 4 2 4 3" xfId="0"/>
    <cellStyle name="Normal 3 5 2 2 4 2 5" xfId="0"/>
    <cellStyle name="Normal 3 5 2 2 4 2 5 2" xfId="0"/>
    <cellStyle name="Normal 3 5 2 2 4 2 6" xfId="0"/>
    <cellStyle name="Normal 3 5 2 2 4 3" xfId="0"/>
    <cellStyle name="Normal 3 5 2 2 4 3 2" xfId="0"/>
    <cellStyle name="Normal 3 5 2 2 4 3 2 2" xfId="0"/>
    <cellStyle name="Normal 3 5 2 2 4 3 2 2 2" xfId="0"/>
    <cellStyle name="Normal 3 5 2 2 4 3 2 3" xfId="0"/>
    <cellStyle name="Normal 3 5 2 2 4 3 3" xfId="0"/>
    <cellStyle name="Normal 3 5 2 2 4 3 3 2" xfId="0"/>
    <cellStyle name="Normal 3 5 2 2 4 3 4" xfId="0"/>
    <cellStyle name="Normal 3 5 2 2 4 4" xfId="0"/>
    <cellStyle name="Normal 3 5 2 2 4 4 2" xfId="0"/>
    <cellStyle name="Normal 3 5 2 2 4 4 2 2" xfId="0"/>
    <cellStyle name="Normal 3 5 2 2 4 4 2 2 2" xfId="0"/>
    <cellStyle name="Normal 3 5 2 2 4 4 2 3" xfId="0"/>
    <cellStyle name="Normal 3 5 2 2 4 4 3" xfId="0"/>
    <cellStyle name="Normal 3 5 2 2 4 4 3 2" xfId="0"/>
    <cellStyle name="Normal 3 5 2 2 4 4 4" xfId="0"/>
    <cellStyle name="Normal 3 5 2 2 4 5" xfId="0"/>
    <cellStyle name="Normal 3 5 2 2 4 5 2" xfId="0"/>
    <cellStyle name="Normal 3 5 2 2 4 5 2 2" xfId="0"/>
    <cellStyle name="Normal 3 5 2 2 4 5 2 2 2" xfId="0"/>
    <cellStyle name="Normal 3 5 2 2 4 5 2 3" xfId="0"/>
    <cellStyle name="Normal 3 5 2 2 4 5 3" xfId="0"/>
    <cellStyle name="Normal 3 5 2 2 4 5 3 2" xfId="0"/>
    <cellStyle name="Normal 3 5 2 2 4 5 4" xfId="0"/>
    <cellStyle name="Normal 3 5 2 2 4 6" xfId="0"/>
    <cellStyle name="Normal 3 5 2 2 4 6 2" xfId="0"/>
    <cellStyle name="Normal 3 5 2 2 4 6 2 2" xfId="0"/>
    <cellStyle name="Normal 3 5 2 2 4 6 3" xfId="0"/>
    <cellStyle name="Normal 3 5 2 2 4 7" xfId="0"/>
    <cellStyle name="Normal 3 5 2 2 4 7 2" xfId="0"/>
    <cellStyle name="Normal 3 5 2 2 4 8" xfId="0"/>
    <cellStyle name="Normal 3 5 2 2 5" xfId="0"/>
    <cellStyle name="Normal 3 5 2 2 5 2" xfId="0"/>
    <cellStyle name="Normal 3 5 2 2 5 2 2" xfId="0"/>
    <cellStyle name="Normal 3 5 2 2 5 2 2 2" xfId="0"/>
    <cellStyle name="Normal 3 5 2 2 5 2 2 2 2" xfId="0"/>
    <cellStyle name="Normal 3 5 2 2 5 2 2 3" xfId="0"/>
    <cellStyle name="Normal 3 5 2 2 5 2 3" xfId="0"/>
    <cellStyle name="Normal 3 5 2 2 5 2 3 2" xfId="0"/>
    <cellStyle name="Normal 3 5 2 2 5 2 4" xfId="0"/>
    <cellStyle name="Normal 3 5 2 2 5 3" xfId="0"/>
    <cellStyle name="Normal 3 5 2 2 5 3 2" xfId="0"/>
    <cellStyle name="Normal 3 5 2 2 5 3 2 2" xfId="0"/>
    <cellStyle name="Normal 3 5 2 2 5 3 2 2 2" xfId="0"/>
    <cellStyle name="Normal 3 5 2 2 5 3 2 3" xfId="0"/>
    <cellStyle name="Normal 3 5 2 2 5 3 3" xfId="0"/>
    <cellStyle name="Normal 3 5 2 2 5 3 3 2" xfId="0"/>
    <cellStyle name="Normal 3 5 2 2 5 3 4" xfId="0"/>
    <cellStyle name="Normal 3 5 2 2 5 4" xfId="0"/>
    <cellStyle name="Normal 3 5 2 2 5 4 2" xfId="0"/>
    <cellStyle name="Normal 3 5 2 2 5 4 2 2" xfId="0"/>
    <cellStyle name="Normal 3 5 2 2 5 4 3" xfId="0"/>
    <cellStyle name="Normal 3 5 2 2 5 5" xfId="0"/>
    <cellStyle name="Normal 3 5 2 2 5 5 2" xfId="0"/>
    <cellStyle name="Normal 3 5 2 2 5 6" xfId="0"/>
    <cellStyle name="Normal 3 5 2 2 6" xfId="0"/>
    <cellStyle name="Normal 3 5 2 2 6 2" xfId="0"/>
    <cellStyle name="Normal 3 5 2 2 6 2 2" xfId="0"/>
    <cellStyle name="Normal 3 5 2 2 6 2 2 2" xfId="0"/>
    <cellStyle name="Normal 3 5 2 2 6 2 2 2 2" xfId="0"/>
    <cellStyle name="Normal 3 5 2 2 6 2 2 3" xfId="0"/>
    <cellStyle name="Normal 3 5 2 2 6 2 3" xfId="0"/>
    <cellStyle name="Normal 3 5 2 2 6 2 3 2" xfId="0"/>
    <cellStyle name="Normal 3 5 2 2 6 2 4" xfId="0"/>
    <cellStyle name="Normal 3 5 2 2 6 3" xfId="0"/>
    <cellStyle name="Normal 3 5 2 2 6 3 2" xfId="0"/>
    <cellStyle name="Normal 3 5 2 2 6 3 2 2" xfId="0"/>
    <cellStyle name="Normal 3 5 2 2 6 3 2 2 2" xfId="0"/>
    <cellStyle name="Normal 3 5 2 2 6 3 2 3" xfId="0"/>
    <cellStyle name="Normal 3 5 2 2 6 3 3" xfId="0"/>
    <cellStyle name="Normal 3 5 2 2 6 3 3 2" xfId="0"/>
    <cellStyle name="Normal 3 5 2 2 6 3 4" xfId="0"/>
    <cellStyle name="Normal 3 5 2 2 6 4" xfId="0"/>
    <cellStyle name="Normal 3 5 2 2 6 4 2" xfId="0"/>
    <cellStyle name="Normal 3 5 2 2 6 4 2 2" xfId="0"/>
    <cellStyle name="Normal 3 5 2 2 6 4 3" xfId="0"/>
    <cellStyle name="Normal 3 5 2 2 6 5" xfId="0"/>
    <cellStyle name="Normal 3 5 2 2 6 5 2" xfId="0"/>
    <cellStyle name="Normal 3 5 2 2 6 6" xfId="0"/>
    <cellStyle name="Normal 3 5 2 2 7" xfId="0"/>
    <cellStyle name="Normal 3 5 2 2 7 2" xfId="0"/>
    <cellStyle name="Normal 3 5 2 2 7 2 2" xfId="0"/>
    <cellStyle name="Normal 3 5 2 2 7 2 2 2" xfId="0"/>
    <cellStyle name="Normal 3 5 2 2 7 2 3" xfId="0"/>
    <cellStyle name="Normal 3 5 2 2 7 3" xfId="0"/>
    <cellStyle name="Normal 3 5 2 2 7 3 2" xfId="0"/>
    <cellStyle name="Normal 3 5 2 2 7 4" xfId="0"/>
    <cellStyle name="Normal 3 5 2 2 8" xfId="0"/>
    <cellStyle name="Normal 3 5 2 2 8 2" xfId="0"/>
    <cellStyle name="Normal 3 5 2 2 8 2 2" xfId="0"/>
    <cellStyle name="Normal 3 5 2 2 8 2 2 2" xfId="0"/>
    <cellStyle name="Normal 3 5 2 2 8 2 3" xfId="0"/>
    <cellStyle name="Normal 3 5 2 2 8 3" xfId="0"/>
    <cellStyle name="Normal 3 5 2 2 8 3 2" xfId="0"/>
    <cellStyle name="Normal 3 5 2 2 8 4" xfId="0"/>
    <cellStyle name="Normal 3 5 2 2 9" xfId="0"/>
    <cellStyle name="Normal 3 5 2 2 9 2" xfId="0"/>
    <cellStyle name="Normal 3 5 2 2 9 2 2" xfId="0"/>
    <cellStyle name="Normal 3 5 2 2 9 2 2 2" xfId="0"/>
    <cellStyle name="Normal 3 5 2 2 9 2 3" xfId="0"/>
    <cellStyle name="Normal 3 5 2 2 9 3" xfId="0"/>
    <cellStyle name="Normal 3 5 2 2 9 3 2" xfId="0"/>
    <cellStyle name="Normal 3 5 2 2 9 4" xfId="0"/>
    <cellStyle name="Normal 3 5 2 3" xfId="0"/>
    <cellStyle name="Normal 3 5 2 3 10" xfId="0"/>
    <cellStyle name="Normal 3 5 2 3 10 2" xfId="0"/>
    <cellStyle name="Normal 3 5 2 3 10 2 2" xfId="0"/>
    <cellStyle name="Normal 3 5 2 3 10 3" xfId="0"/>
    <cellStyle name="Normal 3 5 2 3 11" xfId="0"/>
    <cellStyle name="Normal 3 5 2 3 11 2" xfId="0"/>
    <cellStyle name="Normal 3 5 2 3 12" xfId="0"/>
    <cellStyle name="Normal 3 5 2 3 12 2" xfId="0"/>
    <cellStyle name="Normal 3 5 2 3 13" xfId="0"/>
    <cellStyle name="Normal 3 5 2 3 13 2" xfId="0"/>
    <cellStyle name="Normal 3 5 2 3 14" xfId="0"/>
    <cellStyle name="Normal 3 5 2 3 2" xfId="0"/>
    <cellStyle name="Normal 3 5 2 3 2 10" xfId="0"/>
    <cellStyle name="Normal 3 5 2 3 2 2" xfId="0"/>
    <cellStyle name="Normal 3 5 2 3 2 2 2" xfId="0"/>
    <cellStyle name="Normal 3 5 2 3 2 2 2 2" xfId="0"/>
    <cellStyle name="Normal 3 5 2 3 2 2 2 2 2" xfId="0"/>
    <cellStyle name="Normal 3 5 2 3 2 2 2 2 2 2" xfId="0"/>
    <cellStyle name="Normal 3 5 2 3 2 2 2 2 2 2 2" xfId="0"/>
    <cellStyle name="Normal 3 5 2 3 2 2 2 2 2 3" xfId="0"/>
    <cellStyle name="Normal 3 5 2 3 2 2 2 2 3" xfId="0"/>
    <cellStyle name="Normal 3 5 2 3 2 2 2 2 3 2" xfId="0"/>
    <cellStyle name="Normal 3 5 2 3 2 2 2 2 4" xfId="0"/>
    <cellStyle name="Normal 3 5 2 3 2 2 2 3" xfId="0"/>
    <cellStyle name="Normal 3 5 2 3 2 2 2 3 2" xfId="0"/>
    <cellStyle name="Normal 3 5 2 3 2 2 2 3 2 2" xfId="0"/>
    <cellStyle name="Normal 3 5 2 3 2 2 2 3 2 2 2" xfId="0"/>
    <cellStyle name="Normal 3 5 2 3 2 2 2 3 2 3" xfId="0"/>
    <cellStyle name="Normal 3 5 2 3 2 2 2 3 3" xfId="0"/>
    <cellStyle name="Normal 3 5 2 3 2 2 2 3 3 2" xfId="0"/>
    <cellStyle name="Normal 3 5 2 3 2 2 2 3 4" xfId="0"/>
    <cellStyle name="Normal 3 5 2 3 2 2 2 4" xfId="0"/>
    <cellStyle name="Normal 3 5 2 3 2 2 2 4 2" xfId="0"/>
    <cellStyle name="Normal 3 5 2 3 2 2 2 4 2 2" xfId="0"/>
    <cellStyle name="Normal 3 5 2 3 2 2 2 4 3" xfId="0"/>
    <cellStyle name="Normal 3 5 2 3 2 2 2 5" xfId="0"/>
    <cellStyle name="Normal 3 5 2 3 2 2 2 5 2" xfId="0"/>
    <cellStyle name="Normal 3 5 2 3 2 2 2 6" xfId="0"/>
    <cellStyle name="Normal 3 5 2 3 2 2 3" xfId="0"/>
    <cellStyle name="Normal 3 5 2 3 2 2 3 2" xfId="0"/>
    <cellStyle name="Normal 3 5 2 3 2 2 3 2 2" xfId="0"/>
    <cellStyle name="Normal 3 5 2 3 2 2 3 2 2 2" xfId="0"/>
    <cellStyle name="Normal 3 5 2 3 2 2 3 2 3" xfId="0"/>
    <cellStyle name="Normal 3 5 2 3 2 2 3 3" xfId="0"/>
    <cellStyle name="Normal 3 5 2 3 2 2 3 3 2" xfId="0"/>
    <cellStyle name="Normal 3 5 2 3 2 2 3 4" xfId="0"/>
    <cellStyle name="Normal 3 5 2 3 2 2 4" xfId="0"/>
    <cellStyle name="Normal 3 5 2 3 2 2 4 2" xfId="0"/>
    <cellStyle name="Normal 3 5 2 3 2 2 4 2 2" xfId="0"/>
    <cellStyle name="Normal 3 5 2 3 2 2 4 2 2 2" xfId="0"/>
    <cellStyle name="Normal 3 5 2 3 2 2 4 2 3" xfId="0"/>
    <cellStyle name="Normal 3 5 2 3 2 2 4 3" xfId="0"/>
    <cellStyle name="Normal 3 5 2 3 2 2 4 3 2" xfId="0"/>
    <cellStyle name="Normal 3 5 2 3 2 2 4 4" xfId="0"/>
    <cellStyle name="Normal 3 5 2 3 2 2 5" xfId="0"/>
    <cellStyle name="Normal 3 5 2 3 2 2 5 2" xfId="0"/>
    <cellStyle name="Normal 3 5 2 3 2 2 5 2 2" xfId="0"/>
    <cellStyle name="Normal 3 5 2 3 2 2 5 2 2 2" xfId="0"/>
    <cellStyle name="Normal 3 5 2 3 2 2 5 2 3" xfId="0"/>
    <cellStyle name="Normal 3 5 2 3 2 2 5 3" xfId="0"/>
    <cellStyle name="Normal 3 5 2 3 2 2 5 3 2" xfId="0"/>
    <cellStyle name="Normal 3 5 2 3 2 2 5 4" xfId="0"/>
    <cellStyle name="Normal 3 5 2 3 2 2 6" xfId="0"/>
    <cellStyle name="Normal 3 5 2 3 2 2 6 2" xfId="0"/>
    <cellStyle name="Normal 3 5 2 3 2 2 6 2 2" xfId="0"/>
    <cellStyle name="Normal 3 5 2 3 2 2 6 3" xfId="0"/>
    <cellStyle name="Normal 3 5 2 3 2 2 7" xfId="0"/>
    <cellStyle name="Normal 3 5 2 3 2 2 7 2" xfId="0"/>
    <cellStyle name="Normal 3 5 2 3 2 2 8" xfId="0"/>
    <cellStyle name="Normal 3 5 2 3 2 3" xfId="0"/>
    <cellStyle name="Normal 3 5 2 3 2 3 2" xfId="0"/>
    <cellStyle name="Normal 3 5 2 3 2 3 2 2" xfId="0"/>
    <cellStyle name="Normal 3 5 2 3 2 3 2 2 2" xfId="0"/>
    <cellStyle name="Normal 3 5 2 3 2 3 2 2 2 2" xfId="0"/>
    <cellStyle name="Normal 3 5 2 3 2 3 2 2 3" xfId="0"/>
    <cellStyle name="Normal 3 5 2 3 2 3 2 3" xfId="0"/>
    <cellStyle name="Normal 3 5 2 3 2 3 2 3 2" xfId="0"/>
    <cellStyle name="Normal 3 5 2 3 2 3 2 4" xfId="0"/>
    <cellStyle name="Normal 3 5 2 3 2 3 3" xfId="0"/>
    <cellStyle name="Normal 3 5 2 3 2 3 3 2" xfId="0"/>
    <cellStyle name="Normal 3 5 2 3 2 3 3 2 2" xfId="0"/>
    <cellStyle name="Normal 3 5 2 3 2 3 3 2 2 2" xfId="0"/>
    <cellStyle name="Normal 3 5 2 3 2 3 3 2 3" xfId="0"/>
    <cellStyle name="Normal 3 5 2 3 2 3 3 3" xfId="0"/>
    <cellStyle name="Normal 3 5 2 3 2 3 3 3 2" xfId="0"/>
    <cellStyle name="Normal 3 5 2 3 2 3 3 4" xfId="0"/>
    <cellStyle name="Normal 3 5 2 3 2 3 4" xfId="0"/>
    <cellStyle name="Normal 3 5 2 3 2 3 4 2" xfId="0"/>
    <cellStyle name="Normal 3 5 2 3 2 3 4 2 2" xfId="0"/>
    <cellStyle name="Normal 3 5 2 3 2 3 4 3" xfId="0"/>
    <cellStyle name="Normal 3 5 2 3 2 3 5" xfId="0"/>
    <cellStyle name="Normal 3 5 2 3 2 3 5 2" xfId="0"/>
    <cellStyle name="Normal 3 5 2 3 2 3 6" xfId="0"/>
    <cellStyle name="Normal 3 5 2 3 2 4" xfId="0"/>
    <cellStyle name="Normal 3 5 2 3 2 4 2" xfId="0"/>
    <cellStyle name="Normal 3 5 2 3 2 4 2 2" xfId="0"/>
    <cellStyle name="Normal 3 5 2 3 2 4 2 2 2" xfId="0"/>
    <cellStyle name="Normal 3 5 2 3 2 4 2 2 2 2" xfId="0"/>
    <cellStyle name="Normal 3 5 2 3 2 4 2 2 3" xfId="0"/>
    <cellStyle name="Normal 3 5 2 3 2 4 2 3" xfId="0"/>
    <cellStyle name="Normal 3 5 2 3 2 4 2 3 2" xfId="0"/>
    <cellStyle name="Normal 3 5 2 3 2 4 2 4" xfId="0"/>
    <cellStyle name="Normal 3 5 2 3 2 4 3" xfId="0"/>
    <cellStyle name="Normal 3 5 2 3 2 4 3 2" xfId="0"/>
    <cellStyle name="Normal 3 5 2 3 2 4 3 2 2" xfId="0"/>
    <cellStyle name="Normal 3 5 2 3 2 4 3 2 2 2" xfId="0"/>
    <cellStyle name="Normal 3 5 2 3 2 4 3 2 3" xfId="0"/>
    <cellStyle name="Normal 3 5 2 3 2 4 3 3" xfId="0"/>
    <cellStyle name="Normal 3 5 2 3 2 4 3 3 2" xfId="0"/>
    <cellStyle name="Normal 3 5 2 3 2 4 3 4" xfId="0"/>
    <cellStyle name="Normal 3 5 2 3 2 4 4" xfId="0"/>
    <cellStyle name="Normal 3 5 2 3 2 4 4 2" xfId="0"/>
    <cellStyle name="Normal 3 5 2 3 2 4 4 2 2" xfId="0"/>
    <cellStyle name="Normal 3 5 2 3 2 4 4 3" xfId="0"/>
    <cellStyle name="Normal 3 5 2 3 2 4 5" xfId="0"/>
    <cellStyle name="Normal 3 5 2 3 2 4 5 2" xfId="0"/>
    <cellStyle name="Normal 3 5 2 3 2 4 6" xfId="0"/>
    <cellStyle name="Normal 3 5 2 3 2 5" xfId="0"/>
    <cellStyle name="Normal 3 5 2 3 2 5 2" xfId="0"/>
    <cellStyle name="Normal 3 5 2 3 2 5 2 2" xfId="0"/>
    <cellStyle name="Normal 3 5 2 3 2 5 2 2 2" xfId="0"/>
    <cellStyle name="Normal 3 5 2 3 2 5 2 3" xfId="0"/>
    <cellStyle name="Normal 3 5 2 3 2 5 3" xfId="0"/>
    <cellStyle name="Normal 3 5 2 3 2 5 3 2" xfId="0"/>
    <cellStyle name="Normal 3 5 2 3 2 5 4" xfId="0"/>
    <cellStyle name="Normal 3 5 2 3 2 6" xfId="0"/>
    <cellStyle name="Normal 3 5 2 3 2 6 2" xfId="0"/>
    <cellStyle name="Normal 3 5 2 3 2 6 2 2" xfId="0"/>
    <cellStyle name="Normal 3 5 2 3 2 6 2 2 2" xfId="0"/>
    <cellStyle name="Normal 3 5 2 3 2 6 2 3" xfId="0"/>
    <cellStyle name="Normal 3 5 2 3 2 6 3" xfId="0"/>
    <cellStyle name="Normal 3 5 2 3 2 6 3 2" xfId="0"/>
    <cellStyle name="Normal 3 5 2 3 2 6 4" xfId="0"/>
    <cellStyle name="Normal 3 5 2 3 2 7" xfId="0"/>
    <cellStyle name="Normal 3 5 2 3 2 7 2" xfId="0"/>
    <cellStyle name="Normal 3 5 2 3 2 7 2 2" xfId="0"/>
    <cellStyle name="Normal 3 5 2 3 2 7 2 2 2" xfId="0"/>
    <cellStyle name="Normal 3 5 2 3 2 7 2 3" xfId="0"/>
    <cellStyle name="Normal 3 5 2 3 2 7 3" xfId="0"/>
    <cellStyle name="Normal 3 5 2 3 2 7 3 2" xfId="0"/>
    <cellStyle name="Normal 3 5 2 3 2 7 4" xfId="0"/>
    <cellStyle name="Normal 3 5 2 3 2 8" xfId="0"/>
    <cellStyle name="Normal 3 5 2 3 2 8 2" xfId="0"/>
    <cellStyle name="Normal 3 5 2 3 2 8 2 2" xfId="0"/>
    <cellStyle name="Normal 3 5 2 3 2 8 3" xfId="0"/>
    <cellStyle name="Normal 3 5 2 3 2 9" xfId="0"/>
    <cellStyle name="Normal 3 5 2 3 2 9 2" xfId="0"/>
    <cellStyle name="Normal 3 5 2 3 3" xfId="0"/>
    <cellStyle name="Normal 3 5 2 3 3 10" xfId="0"/>
    <cellStyle name="Normal 3 5 2 3 3 2" xfId="0"/>
    <cellStyle name="Normal 3 5 2 3 3 2 2" xfId="0"/>
    <cellStyle name="Normal 3 5 2 3 3 2 2 2" xfId="0"/>
    <cellStyle name="Normal 3 5 2 3 3 2 2 2 2" xfId="0"/>
    <cellStyle name="Normal 3 5 2 3 3 2 2 2 2 2" xfId="0"/>
    <cellStyle name="Normal 3 5 2 3 3 2 2 2 2 2 2" xfId="0"/>
    <cellStyle name="Normal 3 5 2 3 3 2 2 2 2 3" xfId="0"/>
    <cellStyle name="Normal 3 5 2 3 3 2 2 2 3" xfId="0"/>
    <cellStyle name="Normal 3 5 2 3 3 2 2 2 3 2" xfId="0"/>
    <cellStyle name="Normal 3 5 2 3 3 2 2 2 4" xfId="0"/>
    <cellStyle name="Normal 3 5 2 3 3 2 2 3" xfId="0"/>
    <cellStyle name="Normal 3 5 2 3 3 2 2 3 2" xfId="0"/>
    <cellStyle name="Normal 3 5 2 3 3 2 2 3 2 2" xfId="0"/>
    <cellStyle name="Normal 3 5 2 3 3 2 2 3 2 2 2" xfId="0"/>
    <cellStyle name="Normal 3 5 2 3 3 2 2 3 2 3" xfId="0"/>
    <cellStyle name="Normal 3 5 2 3 3 2 2 3 3" xfId="0"/>
    <cellStyle name="Normal 3 5 2 3 3 2 2 3 3 2" xfId="0"/>
    <cellStyle name="Normal 3 5 2 3 3 2 2 3 4" xfId="0"/>
    <cellStyle name="Normal 3 5 2 3 3 2 2 4" xfId="0"/>
    <cellStyle name="Normal 3 5 2 3 3 2 2 4 2" xfId="0"/>
    <cellStyle name="Normal 3 5 2 3 3 2 2 4 2 2" xfId="0"/>
    <cellStyle name="Normal 3 5 2 3 3 2 2 4 3" xfId="0"/>
    <cellStyle name="Normal 3 5 2 3 3 2 2 5" xfId="0"/>
    <cellStyle name="Normal 3 5 2 3 3 2 2 5 2" xfId="0"/>
    <cellStyle name="Normal 3 5 2 3 3 2 2 6" xfId="0"/>
    <cellStyle name="Normal 3 5 2 3 3 2 3" xfId="0"/>
    <cellStyle name="Normal 3 5 2 3 3 2 3 2" xfId="0"/>
    <cellStyle name="Normal 3 5 2 3 3 2 3 2 2" xfId="0"/>
    <cellStyle name="Normal 3 5 2 3 3 2 3 2 2 2" xfId="0"/>
    <cellStyle name="Normal 3 5 2 3 3 2 3 2 3" xfId="0"/>
    <cellStyle name="Normal 3 5 2 3 3 2 3 3" xfId="0"/>
    <cellStyle name="Normal 3 5 2 3 3 2 3 3 2" xfId="0"/>
    <cellStyle name="Normal 3 5 2 3 3 2 3 4" xfId="0"/>
    <cellStyle name="Normal 3 5 2 3 3 2 4" xfId="0"/>
    <cellStyle name="Normal 3 5 2 3 3 2 4 2" xfId="0"/>
    <cellStyle name="Normal 3 5 2 3 3 2 4 2 2" xfId="0"/>
    <cellStyle name="Normal 3 5 2 3 3 2 4 2 2 2" xfId="0"/>
    <cellStyle name="Normal 3 5 2 3 3 2 4 2 3" xfId="0"/>
    <cellStyle name="Normal 3 5 2 3 3 2 4 3" xfId="0"/>
    <cellStyle name="Normal 3 5 2 3 3 2 4 3 2" xfId="0"/>
    <cellStyle name="Normal 3 5 2 3 3 2 4 4" xfId="0"/>
    <cellStyle name="Normal 3 5 2 3 3 2 5" xfId="0"/>
    <cellStyle name="Normal 3 5 2 3 3 2 5 2" xfId="0"/>
    <cellStyle name="Normal 3 5 2 3 3 2 5 2 2" xfId="0"/>
    <cellStyle name="Normal 3 5 2 3 3 2 5 2 2 2" xfId="0"/>
    <cellStyle name="Normal 3 5 2 3 3 2 5 2 3" xfId="0"/>
    <cellStyle name="Normal 3 5 2 3 3 2 5 3" xfId="0"/>
    <cellStyle name="Normal 3 5 2 3 3 2 5 3 2" xfId="0"/>
    <cellStyle name="Normal 3 5 2 3 3 2 5 4" xfId="0"/>
    <cellStyle name="Normal 3 5 2 3 3 2 6" xfId="0"/>
    <cellStyle name="Normal 3 5 2 3 3 2 6 2" xfId="0"/>
    <cellStyle name="Normal 3 5 2 3 3 2 6 2 2" xfId="0"/>
    <cellStyle name="Normal 3 5 2 3 3 2 6 3" xfId="0"/>
    <cellStyle name="Normal 3 5 2 3 3 2 7" xfId="0"/>
    <cellStyle name="Normal 3 5 2 3 3 2 7 2" xfId="0"/>
    <cellStyle name="Normal 3 5 2 3 3 2 8" xfId="0"/>
    <cellStyle name="Normal 3 5 2 3 3 3" xfId="0"/>
    <cellStyle name="Normal 3 5 2 3 3 3 2" xfId="0"/>
    <cellStyle name="Normal 3 5 2 3 3 3 2 2" xfId="0"/>
    <cellStyle name="Normal 3 5 2 3 3 3 2 2 2" xfId="0"/>
    <cellStyle name="Normal 3 5 2 3 3 3 2 2 2 2" xfId="0"/>
    <cellStyle name="Normal 3 5 2 3 3 3 2 2 3" xfId="0"/>
    <cellStyle name="Normal 3 5 2 3 3 3 2 3" xfId="0"/>
    <cellStyle name="Normal 3 5 2 3 3 3 2 3 2" xfId="0"/>
    <cellStyle name="Normal 3 5 2 3 3 3 2 4" xfId="0"/>
    <cellStyle name="Normal 3 5 2 3 3 3 3" xfId="0"/>
    <cellStyle name="Normal 3 5 2 3 3 3 3 2" xfId="0"/>
    <cellStyle name="Normal 3 5 2 3 3 3 3 2 2" xfId="0"/>
    <cellStyle name="Normal 3 5 2 3 3 3 3 2 2 2" xfId="0"/>
    <cellStyle name="Normal 3 5 2 3 3 3 3 2 3" xfId="0"/>
    <cellStyle name="Normal 3 5 2 3 3 3 3 3" xfId="0"/>
    <cellStyle name="Normal 3 5 2 3 3 3 3 3 2" xfId="0"/>
    <cellStyle name="Normal 3 5 2 3 3 3 3 4" xfId="0"/>
    <cellStyle name="Normal 3 5 2 3 3 3 4" xfId="0"/>
    <cellStyle name="Normal 3 5 2 3 3 3 4 2" xfId="0"/>
    <cellStyle name="Normal 3 5 2 3 3 3 4 2 2" xfId="0"/>
    <cellStyle name="Normal 3 5 2 3 3 3 4 3" xfId="0"/>
    <cellStyle name="Normal 3 5 2 3 3 3 5" xfId="0"/>
    <cellStyle name="Normal 3 5 2 3 3 3 5 2" xfId="0"/>
    <cellStyle name="Normal 3 5 2 3 3 3 6" xfId="0"/>
    <cellStyle name="Normal 3 5 2 3 3 4" xfId="0"/>
    <cellStyle name="Normal 3 5 2 3 3 4 2" xfId="0"/>
    <cellStyle name="Normal 3 5 2 3 3 4 2 2" xfId="0"/>
    <cellStyle name="Normal 3 5 2 3 3 4 2 2 2" xfId="0"/>
    <cellStyle name="Normal 3 5 2 3 3 4 2 2 2 2" xfId="0"/>
    <cellStyle name="Normal 3 5 2 3 3 4 2 2 3" xfId="0"/>
    <cellStyle name="Normal 3 5 2 3 3 4 2 3" xfId="0"/>
    <cellStyle name="Normal 3 5 2 3 3 4 2 3 2" xfId="0"/>
    <cellStyle name="Normal 3 5 2 3 3 4 2 4" xfId="0"/>
    <cellStyle name="Normal 3 5 2 3 3 4 3" xfId="0"/>
    <cellStyle name="Normal 3 5 2 3 3 4 3 2" xfId="0"/>
    <cellStyle name="Normal 3 5 2 3 3 4 3 2 2" xfId="0"/>
    <cellStyle name="Normal 3 5 2 3 3 4 3 2 2 2" xfId="0"/>
    <cellStyle name="Normal 3 5 2 3 3 4 3 2 3" xfId="0"/>
    <cellStyle name="Normal 3 5 2 3 3 4 3 3" xfId="0"/>
    <cellStyle name="Normal 3 5 2 3 3 4 3 3 2" xfId="0"/>
    <cellStyle name="Normal 3 5 2 3 3 4 3 4" xfId="0"/>
    <cellStyle name="Normal 3 5 2 3 3 4 4" xfId="0"/>
    <cellStyle name="Normal 3 5 2 3 3 4 4 2" xfId="0"/>
    <cellStyle name="Normal 3 5 2 3 3 4 4 2 2" xfId="0"/>
    <cellStyle name="Normal 3 5 2 3 3 4 4 3" xfId="0"/>
    <cellStyle name="Normal 3 5 2 3 3 4 5" xfId="0"/>
    <cellStyle name="Normal 3 5 2 3 3 4 5 2" xfId="0"/>
    <cellStyle name="Normal 3 5 2 3 3 4 6" xfId="0"/>
    <cellStyle name="Normal 3 5 2 3 3 5" xfId="0"/>
    <cellStyle name="Normal 3 5 2 3 3 5 2" xfId="0"/>
    <cellStyle name="Normal 3 5 2 3 3 5 2 2" xfId="0"/>
    <cellStyle name="Normal 3 5 2 3 3 5 2 2 2" xfId="0"/>
    <cellStyle name="Normal 3 5 2 3 3 5 2 3" xfId="0"/>
    <cellStyle name="Normal 3 5 2 3 3 5 3" xfId="0"/>
    <cellStyle name="Normal 3 5 2 3 3 5 3 2" xfId="0"/>
    <cellStyle name="Normal 3 5 2 3 3 5 4" xfId="0"/>
    <cellStyle name="Normal 3 5 2 3 3 6" xfId="0"/>
    <cellStyle name="Normal 3 5 2 3 3 6 2" xfId="0"/>
    <cellStyle name="Normal 3 5 2 3 3 6 2 2" xfId="0"/>
    <cellStyle name="Normal 3 5 2 3 3 6 2 2 2" xfId="0"/>
    <cellStyle name="Normal 3 5 2 3 3 6 2 3" xfId="0"/>
    <cellStyle name="Normal 3 5 2 3 3 6 3" xfId="0"/>
    <cellStyle name="Normal 3 5 2 3 3 6 3 2" xfId="0"/>
    <cellStyle name="Normal 3 5 2 3 3 6 4" xfId="0"/>
    <cellStyle name="Normal 3 5 2 3 3 7" xfId="0"/>
    <cellStyle name="Normal 3 5 2 3 3 7 2" xfId="0"/>
    <cellStyle name="Normal 3 5 2 3 3 7 2 2" xfId="0"/>
    <cellStyle name="Normal 3 5 2 3 3 7 2 2 2" xfId="0"/>
    <cellStyle name="Normal 3 5 2 3 3 7 2 3" xfId="0"/>
    <cellStyle name="Normal 3 5 2 3 3 7 3" xfId="0"/>
    <cellStyle name="Normal 3 5 2 3 3 7 3 2" xfId="0"/>
    <cellStyle name="Normal 3 5 2 3 3 7 4" xfId="0"/>
    <cellStyle name="Normal 3 5 2 3 3 8" xfId="0"/>
    <cellStyle name="Normal 3 5 2 3 3 8 2" xfId="0"/>
    <cellStyle name="Normal 3 5 2 3 3 8 2 2" xfId="0"/>
    <cellStyle name="Normal 3 5 2 3 3 8 3" xfId="0"/>
    <cellStyle name="Normal 3 5 2 3 3 9" xfId="0"/>
    <cellStyle name="Normal 3 5 2 3 3 9 2" xfId="0"/>
    <cellStyle name="Normal 3 5 2 3 4" xfId="0"/>
    <cellStyle name="Normal 3 5 2 3 4 2" xfId="0"/>
    <cellStyle name="Normal 3 5 2 3 4 2 2" xfId="0"/>
    <cellStyle name="Normal 3 5 2 3 4 2 2 2" xfId="0"/>
    <cellStyle name="Normal 3 5 2 3 4 2 2 2 2" xfId="0"/>
    <cellStyle name="Normal 3 5 2 3 4 2 2 2 2 2" xfId="0"/>
    <cellStyle name="Normal 3 5 2 3 4 2 2 2 3" xfId="0"/>
    <cellStyle name="Normal 3 5 2 3 4 2 2 3" xfId="0"/>
    <cellStyle name="Normal 3 5 2 3 4 2 2 3 2" xfId="0"/>
    <cellStyle name="Normal 3 5 2 3 4 2 2 4" xfId="0"/>
    <cellStyle name="Normal 3 5 2 3 4 2 3" xfId="0"/>
    <cellStyle name="Normal 3 5 2 3 4 2 3 2" xfId="0"/>
    <cellStyle name="Normal 3 5 2 3 4 2 3 2 2" xfId="0"/>
    <cellStyle name="Normal 3 5 2 3 4 2 3 2 2 2" xfId="0"/>
    <cellStyle name="Normal 3 5 2 3 4 2 3 2 3" xfId="0"/>
    <cellStyle name="Normal 3 5 2 3 4 2 3 3" xfId="0"/>
    <cellStyle name="Normal 3 5 2 3 4 2 3 3 2" xfId="0"/>
    <cellStyle name="Normal 3 5 2 3 4 2 3 4" xfId="0"/>
    <cellStyle name="Normal 3 5 2 3 4 2 4" xfId="0"/>
    <cellStyle name="Normal 3 5 2 3 4 2 4 2" xfId="0"/>
    <cellStyle name="Normal 3 5 2 3 4 2 4 2 2" xfId="0"/>
    <cellStyle name="Normal 3 5 2 3 4 2 4 3" xfId="0"/>
    <cellStyle name="Normal 3 5 2 3 4 2 5" xfId="0"/>
    <cellStyle name="Normal 3 5 2 3 4 2 5 2" xfId="0"/>
    <cellStyle name="Normal 3 5 2 3 4 2 6" xfId="0"/>
    <cellStyle name="Normal 3 5 2 3 4 3" xfId="0"/>
    <cellStyle name="Normal 3 5 2 3 4 3 2" xfId="0"/>
    <cellStyle name="Normal 3 5 2 3 4 3 2 2" xfId="0"/>
    <cellStyle name="Normal 3 5 2 3 4 3 2 2 2" xfId="0"/>
    <cellStyle name="Normal 3 5 2 3 4 3 2 3" xfId="0"/>
    <cellStyle name="Normal 3 5 2 3 4 3 3" xfId="0"/>
    <cellStyle name="Normal 3 5 2 3 4 3 3 2" xfId="0"/>
    <cellStyle name="Normal 3 5 2 3 4 3 4" xfId="0"/>
    <cellStyle name="Normal 3 5 2 3 4 4" xfId="0"/>
    <cellStyle name="Normal 3 5 2 3 4 4 2" xfId="0"/>
    <cellStyle name="Normal 3 5 2 3 4 4 2 2" xfId="0"/>
    <cellStyle name="Normal 3 5 2 3 4 4 2 2 2" xfId="0"/>
    <cellStyle name="Normal 3 5 2 3 4 4 2 3" xfId="0"/>
    <cellStyle name="Normal 3 5 2 3 4 4 3" xfId="0"/>
    <cellStyle name="Normal 3 5 2 3 4 4 3 2" xfId="0"/>
    <cellStyle name="Normal 3 5 2 3 4 4 4" xfId="0"/>
    <cellStyle name="Normal 3 5 2 3 4 5" xfId="0"/>
    <cellStyle name="Normal 3 5 2 3 4 5 2" xfId="0"/>
    <cellStyle name="Normal 3 5 2 3 4 5 2 2" xfId="0"/>
    <cellStyle name="Normal 3 5 2 3 4 5 2 2 2" xfId="0"/>
    <cellStyle name="Normal 3 5 2 3 4 5 2 3" xfId="0"/>
    <cellStyle name="Normal 3 5 2 3 4 5 3" xfId="0"/>
    <cellStyle name="Normal 3 5 2 3 4 5 3 2" xfId="0"/>
    <cellStyle name="Normal 3 5 2 3 4 5 4" xfId="0"/>
    <cellStyle name="Normal 3 5 2 3 4 6" xfId="0"/>
    <cellStyle name="Normal 3 5 2 3 4 6 2" xfId="0"/>
    <cellStyle name="Normal 3 5 2 3 4 6 2 2" xfId="0"/>
    <cellStyle name="Normal 3 5 2 3 4 6 3" xfId="0"/>
    <cellStyle name="Normal 3 5 2 3 4 7" xfId="0"/>
    <cellStyle name="Normal 3 5 2 3 4 7 2" xfId="0"/>
    <cellStyle name="Normal 3 5 2 3 4 8" xfId="0"/>
    <cellStyle name="Normal 3 5 2 3 5" xfId="0"/>
    <cellStyle name="Normal 3 5 2 3 5 2" xfId="0"/>
    <cellStyle name="Normal 3 5 2 3 5 2 2" xfId="0"/>
    <cellStyle name="Normal 3 5 2 3 5 2 2 2" xfId="0"/>
    <cellStyle name="Normal 3 5 2 3 5 2 2 2 2" xfId="0"/>
    <cellStyle name="Normal 3 5 2 3 5 2 2 3" xfId="0"/>
    <cellStyle name="Normal 3 5 2 3 5 2 3" xfId="0"/>
    <cellStyle name="Normal 3 5 2 3 5 2 3 2" xfId="0"/>
    <cellStyle name="Normal 3 5 2 3 5 2 4" xfId="0"/>
    <cellStyle name="Normal 3 5 2 3 5 3" xfId="0"/>
    <cellStyle name="Normal 3 5 2 3 5 3 2" xfId="0"/>
    <cellStyle name="Normal 3 5 2 3 5 3 2 2" xfId="0"/>
    <cellStyle name="Normal 3 5 2 3 5 3 2 2 2" xfId="0"/>
    <cellStyle name="Normal 3 5 2 3 5 3 2 3" xfId="0"/>
    <cellStyle name="Normal 3 5 2 3 5 3 3" xfId="0"/>
    <cellStyle name="Normal 3 5 2 3 5 3 3 2" xfId="0"/>
    <cellStyle name="Normal 3 5 2 3 5 3 4" xfId="0"/>
    <cellStyle name="Normal 3 5 2 3 5 4" xfId="0"/>
    <cellStyle name="Normal 3 5 2 3 5 4 2" xfId="0"/>
    <cellStyle name="Normal 3 5 2 3 5 4 2 2" xfId="0"/>
    <cellStyle name="Normal 3 5 2 3 5 4 3" xfId="0"/>
    <cellStyle name="Normal 3 5 2 3 5 5" xfId="0"/>
    <cellStyle name="Normal 3 5 2 3 5 5 2" xfId="0"/>
    <cellStyle name="Normal 3 5 2 3 5 6" xfId="0"/>
    <cellStyle name="Normal 3 5 2 3 6" xfId="0"/>
    <cellStyle name="Normal 3 5 2 3 6 2" xfId="0"/>
    <cellStyle name="Normal 3 5 2 3 6 2 2" xfId="0"/>
    <cellStyle name="Normal 3 5 2 3 6 2 2 2" xfId="0"/>
    <cellStyle name="Normal 3 5 2 3 6 2 2 2 2" xfId="0"/>
    <cellStyle name="Normal 3 5 2 3 6 2 2 3" xfId="0"/>
    <cellStyle name="Normal 3 5 2 3 6 2 3" xfId="0"/>
    <cellStyle name="Normal 3 5 2 3 6 2 3 2" xfId="0"/>
    <cellStyle name="Normal 3 5 2 3 6 2 4" xfId="0"/>
    <cellStyle name="Normal 3 5 2 3 6 3" xfId="0"/>
    <cellStyle name="Normal 3 5 2 3 6 3 2" xfId="0"/>
    <cellStyle name="Normal 3 5 2 3 6 3 2 2" xfId="0"/>
    <cellStyle name="Normal 3 5 2 3 6 3 2 2 2" xfId="0"/>
    <cellStyle name="Normal 3 5 2 3 6 3 2 3" xfId="0"/>
    <cellStyle name="Normal 3 5 2 3 6 3 3" xfId="0"/>
    <cellStyle name="Normal 3 5 2 3 6 3 3 2" xfId="0"/>
    <cellStyle name="Normal 3 5 2 3 6 3 4" xfId="0"/>
    <cellStyle name="Normal 3 5 2 3 6 4" xfId="0"/>
    <cellStyle name="Normal 3 5 2 3 6 4 2" xfId="0"/>
    <cellStyle name="Normal 3 5 2 3 6 4 2 2" xfId="0"/>
    <cellStyle name="Normal 3 5 2 3 6 4 3" xfId="0"/>
    <cellStyle name="Normal 3 5 2 3 6 5" xfId="0"/>
    <cellStyle name="Normal 3 5 2 3 6 5 2" xfId="0"/>
    <cellStyle name="Normal 3 5 2 3 6 6" xfId="0"/>
    <cellStyle name="Normal 3 5 2 3 7" xfId="0"/>
    <cellStyle name="Normal 3 5 2 3 7 2" xfId="0"/>
    <cellStyle name="Normal 3 5 2 3 7 2 2" xfId="0"/>
    <cellStyle name="Normal 3 5 2 3 7 2 2 2" xfId="0"/>
    <cellStyle name="Normal 3 5 2 3 7 2 3" xfId="0"/>
    <cellStyle name="Normal 3 5 2 3 7 3" xfId="0"/>
    <cellStyle name="Normal 3 5 2 3 7 3 2" xfId="0"/>
    <cellStyle name="Normal 3 5 2 3 7 4" xfId="0"/>
    <cellStyle name="Normal 3 5 2 3 8" xfId="0"/>
    <cellStyle name="Normal 3 5 2 3 8 2" xfId="0"/>
    <cellStyle name="Normal 3 5 2 3 8 2 2" xfId="0"/>
    <cellStyle name="Normal 3 5 2 3 8 2 2 2" xfId="0"/>
    <cellStyle name="Normal 3 5 2 3 8 2 3" xfId="0"/>
    <cellStyle name="Normal 3 5 2 3 8 3" xfId="0"/>
    <cellStyle name="Normal 3 5 2 3 8 3 2" xfId="0"/>
    <cellStyle name="Normal 3 5 2 3 8 4" xfId="0"/>
    <cellStyle name="Normal 3 5 2 3 9" xfId="0"/>
    <cellStyle name="Normal 3 5 2 3 9 2" xfId="0"/>
    <cellStyle name="Normal 3 5 2 3 9 2 2" xfId="0"/>
    <cellStyle name="Normal 3 5 2 3 9 2 2 2" xfId="0"/>
    <cellStyle name="Normal 3 5 2 3 9 2 3" xfId="0"/>
    <cellStyle name="Normal 3 5 2 3 9 3" xfId="0"/>
    <cellStyle name="Normal 3 5 2 3 9 3 2" xfId="0"/>
    <cellStyle name="Normal 3 5 2 3 9 4" xfId="0"/>
    <cellStyle name="Normal 3 5 2 4" xfId="0"/>
    <cellStyle name="Normal 3 5 2 4 10" xfId="0"/>
    <cellStyle name="Normal 3 5 2 4 10 2" xfId="0"/>
    <cellStyle name="Normal 3 5 2 4 11" xfId="0"/>
    <cellStyle name="Normal 3 5 2 4 2" xfId="0"/>
    <cellStyle name="Normal 3 5 2 4 2 2" xfId="0"/>
    <cellStyle name="Normal 3 5 2 4 2 2 2" xfId="0"/>
    <cellStyle name="Normal 3 5 2 4 2 2 2 2" xfId="0"/>
    <cellStyle name="Normal 3 5 2 4 2 2 2 2 2" xfId="0"/>
    <cellStyle name="Normal 3 5 2 4 2 2 2 2 2 2" xfId="0"/>
    <cellStyle name="Normal 3 5 2 4 2 2 2 2 3" xfId="0"/>
    <cellStyle name="Normal 3 5 2 4 2 2 2 3" xfId="0"/>
    <cellStyle name="Normal 3 5 2 4 2 2 2 3 2" xfId="0"/>
    <cellStyle name="Normal 3 5 2 4 2 2 2 4" xfId="0"/>
    <cellStyle name="Normal 3 5 2 4 2 2 3" xfId="0"/>
    <cellStyle name="Normal 3 5 2 4 2 2 3 2" xfId="0"/>
    <cellStyle name="Normal 3 5 2 4 2 2 3 2 2" xfId="0"/>
    <cellStyle name="Normal 3 5 2 4 2 2 3 2 2 2" xfId="0"/>
    <cellStyle name="Normal 3 5 2 4 2 2 3 2 3" xfId="0"/>
    <cellStyle name="Normal 3 5 2 4 2 2 3 3" xfId="0"/>
    <cellStyle name="Normal 3 5 2 4 2 2 3 3 2" xfId="0"/>
    <cellStyle name="Normal 3 5 2 4 2 2 3 4" xfId="0"/>
    <cellStyle name="Normal 3 5 2 4 2 2 4" xfId="0"/>
    <cellStyle name="Normal 3 5 2 4 2 2 4 2" xfId="0"/>
    <cellStyle name="Normal 3 5 2 4 2 2 4 2 2" xfId="0"/>
    <cellStyle name="Normal 3 5 2 4 2 2 4 3" xfId="0"/>
    <cellStyle name="Normal 3 5 2 4 2 2 5" xfId="0"/>
    <cellStyle name="Normal 3 5 2 4 2 2 5 2" xfId="0"/>
    <cellStyle name="Normal 3 5 2 4 2 2 6" xfId="0"/>
    <cellStyle name="Normal 3 5 2 4 2 3" xfId="0"/>
    <cellStyle name="Normal 3 5 2 4 2 3 2" xfId="0"/>
    <cellStyle name="Normal 3 5 2 4 2 3 2 2" xfId="0"/>
    <cellStyle name="Normal 3 5 2 4 2 3 2 2 2" xfId="0"/>
    <cellStyle name="Normal 3 5 2 4 2 3 2 3" xfId="0"/>
    <cellStyle name="Normal 3 5 2 4 2 3 3" xfId="0"/>
    <cellStyle name="Normal 3 5 2 4 2 3 3 2" xfId="0"/>
    <cellStyle name="Normal 3 5 2 4 2 3 4" xfId="0"/>
    <cellStyle name="Normal 3 5 2 4 2 4" xfId="0"/>
    <cellStyle name="Normal 3 5 2 4 2 4 2" xfId="0"/>
    <cellStyle name="Normal 3 5 2 4 2 4 2 2" xfId="0"/>
    <cellStyle name="Normal 3 5 2 4 2 4 2 2 2" xfId="0"/>
    <cellStyle name="Normal 3 5 2 4 2 4 2 3" xfId="0"/>
    <cellStyle name="Normal 3 5 2 4 2 4 3" xfId="0"/>
    <cellStyle name="Normal 3 5 2 4 2 4 3 2" xfId="0"/>
    <cellStyle name="Normal 3 5 2 4 2 4 4" xfId="0"/>
    <cellStyle name="Normal 3 5 2 4 2 5" xfId="0"/>
    <cellStyle name="Normal 3 5 2 4 2 5 2" xfId="0"/>
    <cellStyle name="Normal 3 5 2 4 2 5 2 2" xfId="0"/>
    <cellStyle name="Normal 3 5 2 4 2 5 2 2 2" xfId="0"/>
    <cellStyle name="Normal 3 5 2 4 2 5 2 3" xfId="0"/>
    <cellStyle name="Normal 3 5 2 4 2 5 3" xfId="0"/>
    <cellStyle name="Normal 3 5 2 4 2 5 3 2" xfId="0"/>
    <cellStyle name="Normal 3 5 2 4 2 5 4" xfId="0"/>
    <cellStyle name="Normal 3 5 2 4 2 6" xfId="0"/>
    <cellStyle name="Normal 3 5 2 4 2 6 2" xfId="0"/>
    <cellStyle name="Normal 3 5 2 4 2 6 2 2" xfId="0"/>
    <cellStyle name="Normal 3 5 2 4 2 6 3" xfId="0"/>
    <cellStyle name="Normal 3 5 2 4 2 7" xfId="0"/>
    <cellStyle name="Normal 3 5 2 4 2 7 2" xfId="0"/>
    <cellStyle name="Normal 3 5 2 4 2 8" xfId="0"/>
    <cellStyle name="Normal 3 5 2 4 3" xfId="0"/>
    <cellStyle name="Normal 3 5 2 4 3 2" xfId="0"/>
    <cellStyle name="Normal 3 5 2 4 3 2 2" xfId="0"/>
    <cellStyle name="Normal 3 5 2 4 3 2 2 2" xfId="0"/>
    <cellStyle name="Normal 3 5 2 4 3 2 2 2 2" xfId="0"/>
    <cellStyle name="Normal 3 5 2 4 3 2 2 2 2 2" xfId="0"/>
    <cellStyle name="Normal 3 5 2 4 3 2 2 2 3" xfId="0"/>
    <cellStyle name="Normal 3 5 2 4 3 2 2 3" xfId="0"/>
    <cellStyle name="Normal 3 5 2 4 3 2 2 3 2" xfId="0"/>
    <cellStyle name="Normal 3 5 2 4 3 2 2 4" xfId="0"/>
    <cellStyle name="Normal 3 5 2 4 3 2 3" xfId="0"/>
    <cellStyle name="Normal 3 5 2 4 3 2 3 2" xfId="0"/>
    <cellStyle name="Normal 3 5 2 4 3 2 3 2 2" xfId="0"/>
    <cellStyle name="Normal 3 5 2 4 3 2 3 2 2 2" xfId="0"/>
    <cellStyle name="Normal 3 5 2 4 3 2 3 2 3" xfId="0"/>
    <cellStyle name="Normal 3 5 2 4 3 2 3 3" xfId="0"/>
    <cellStyle name="Normal 3 5 2 4 3 2 3 3 2" xfId="0"/>
    <cellStyle name="Normal 3 5 2 4 3 2 3 4" xfId="0"/>
    <cellStyle name="Normal 3 5 2 4 3 2 4" xfId="0"/>
    <cellStyle name="Normal 3 5 2 4 3 2 4 2" xfId="0"/>
    <cellStyle name="Normal 3 5 2 4 3 2 4 2 2" xfId="0"/>
    <cellStyle name="Normal 3 5 2 4 3 2 4 3" xfId="0"/>
    <cellStyle name="Normal 3 5 2 4 3 2 5" xfId="0"/>
    <cellStyle name="Normal 3 5 2 4 3 2 5 2" xfId="0"/>
    <cellStyle name="Normal 3 5 2 4 3 2 6" xfId="0"/>
    <cellStyle name="Normal 3 5 2 4 3 3" xfId="0"/>
    <cellStyle name="Normal 3 5 2 4 3 3 2" xfId="0"/>
    <cellStyle name="Normal 3 5 2 4 3 3 2 2" xfId="0"/>
    <cellStyle name="Normal 3 5 2 4 3 3 2 2 2" xfId="0"/>
    <cellStyle name="Normal 3 5 2 4 3 3 2 3" xfId="0"/>
    <cellStyle name="Normal 3 5 2 4 3 3 3" xfId="0"/>
    <cellStyle name="Normal 3 5 2 4 3 3 3 2" xfId="0"/>
    <cellStyle name="Normal 3 5 2 4 3 3 4" xfId="0"/>
    <cellStyle name="Normal 3 5 2 4 3 4" xfId="0"/>
    <cellStyle name="Normal 3 5 2 4 3 4 2" xfId="0"/>
    <cellStyle name="Normal 3 5 2 4 3 4 2 2" xfId="0"/>
    <cellStyle name="Normal 3 5 2 4 3 4 2 2 2" xfId="0"/>
    <cellStyle name="Normal 3 5 2 4 3 4 2 3" xfId="0"/>
    <cellStyle name="Normal 3 5 2 4 3 4 3" xfId="0"/>
    <cellStyle name="Normal 3 5 2 4 3 4 3 2" xfId="0"/>
    <cellStyle name="Normal 3 5 2 4 3 4 4" xfId="0"/>
    <cellStyle name="Normal 3 5 2 4 3 5" xfId="0"/>
    <cellStyle name="Normal 3 5 2 4 3 5 2" xfId="0"/>
    <cellStyle name="Normal 3 5 2 4 3 5 2 2" xfId="0"/>
    <cellStyle name="Normal 3 5 2 4 3 5 2 2 2" xfId="0"/>
    <cellStyle name="Normal 3 5 2 4 3 5 2 3" xfId="0"/>
    <cellStyle name="Normal 3 5 2 4 3 5 3" xfId="0"/>
    <cellStyle name="Normal 3 5 2 4 3 5 3 2" xfId="0"/>
    <cellStyle name="Normal 3 5 2 4 3 5 4" xfId="0"/>
    <cellStyle name="Normal 3 5 2 4 3 6" xfId="0"/>
    <cellStyle name="Normal 3 5 2 4 3 6 2" xfId="0"/>
    <cellStyle name="Normal 3 5 2 4 3 6 2 2" xfId="0"/>
    <cellStyle name="Normal 3 5 2 4 3 6 3" xfId="0"/>
    <cellStyle name="Normal 3 5 2 4 3 7" xfId="0"/>
    <cellStyle name="Normal 3 5 2 4 3 7 2" xfId="0"/>
    <cellStyle name="Normal 3 5 2 4 3 8" xfId="0"/>
    <cellStyle name="Normal 3 5 2 4 4" xfId="0"/>
    <cellStyle name="Normal 3 5 2 4 4 2" xfId="0"/>
    <cellStyle name="Normal 3 5 2 4 4 2 2" xfId="0"/>
    <cellStyle name="Normal 3 5 2 4 4 2 2 2" xfId="0"/>
    <cellStyle name="Normal 3 5 2 4 4 2 2 2 2" xfId="0"/>
    <cellStyle name="Normal 3 5 2 4 4 2 2 3" xfId="0"/>
    <cellStyle name="Normal 3 5 2 4 4 2 3" xfId="0"/>
    <cellStyle name="Normal 3 5 2 4 4 2 3 2" xfId="0"/>
    <cellStyle name="Normal 3 5 2 4 4 2 4" xfId="0"/>
    <cellStyle name="Normal 3 5 2 4 4 3" xfId="0"/>
    <cellStyle name="Normal 3 5 2 4 4 3 2" xfId="0"/>
    <cellStyle name="Normal 3 5 2 4 4 3 2 2" xfId="0"/>
    <cellStyle name="Normal 3 5 2 4 4 3 2 2 2" xfId="0"/>
    <cellStyle name="Normal 3 5 2 4 4 3 2 3" xfId="0"/>
    <cellStyle name="Normal 3 5 2 4 4 3 3" xfId="0"/>
    <cellStyle name="Normal 3 5 2 4 4 3 3 2" xfId="0"/>
    <cellStyle name="Normal 3 5 2 4 4 3 4" xfId="0"/>
    <cellStyle name="Normal 3 5 2 4 4 4" xfId="0"/>
    <cellStyle name="Normal 3 5 2 4 4 4 2" xfId="0"/>
    <cellStyle name="Normal 3 5 2 4 4 4 2 2" xfId="0"/>
    <cellStyle name="Normal 3 5 2 4 4 4 3" xfId="0"/>
    <cellStyle name="Normal 3 5 2 4 4 5" xfId="0"/>
    <cellStyle name="Normal 3 5 2 4 4 5 2" xfId="0"/>
    <cellStyle name="Normal 3 5 2 4 4 6" xfId="0"/>
    <cellStyle name="Normal 3 5 2 4 5" xfId="0"/>
    <cellStyle name="Normal 3 5 2 4 5 2" xfId="0"/>
    <cellStyle name="Normal 3 5 2 4 5 2 2" xfId="0"/>
    <cellStyle name="Normal 3 5 2 4 5 2 2 2" xfId="0"/>
    <cellStyle name="Normal 3 5 2 4 5 2 2 2 2" xfId="0"/>
    <cellStyle name="Normal 3 5 2 4 5 2 2 3" xfId="0"/>
    <cellStyle name="Normal 3 5 2 4 5 2 3" xfId="0"/>
    <cellStyle name="Normal 3 5 2 4 5 2 3 2" xfId="0"/>
    <cellStyle name="Normal 3 5 2 4 5 2 4" xfId="0"/>
    <cellStyle name="Normal 3 5 2 4 5 3" xfId="0"/>
    <cellStyle name="Normal 3 5 2 4 5 3 2" xfId="0"/>
    <cellStyle name="Normal 3 5 2 4 5 3 2 2" xfId="0"/>
    <cellStyle name="Normal 3 5 2 4 5 3 2 2 2" xfId="0"/>
    <cellStyle name="Normal 3 5 2 4 5 3 2 3" xfId="0"/>
    <cellStyle name="Normal 3 5 2 4 5 3 3" xfId="0"/>
    <cellStyle name="Normal 3 5 2 4 5 3 3 2" xfId="0"/>
    <cellStyle name="Normal 3 5 2 4 5 3 4" xfId="0"/>
    <cellStyle name="Normal 3 5 2 4 5 4" xfId="0"/>
    <cellStyle name="Normal 3 5 2 4 5 4 2" xfId="0"/>
    <cellStyle name="Normal 3 5 2 4 5 4 2 2" xfId="0"/>
    <cellStyle name="Normal 3 5 2 4 5 4 3" xfId="0"/>
    <cellStyle name="Normal 3 5 2 4 5 5" xfId="0"/>
    <cellStyle name="Normal 3 5 2 4 5 5 2" xfId="0"/>
    <cellStyle name="Normal 3 5 2 4 5 6" xfId="0"/>
    <cellStyle name="Normal 3 5 2 4 6" xfId="0"/>
    <cellStyle name="Normal 3 5 2 4 6 2" xfId="0"/>
    <cellStyle name="Normal 3 5 2 4 6 2 2" xfId="0"/>
    <cellStyle name="Normal 3 5 2 4 6 2 2 2" xfId="0"/>
    <cellStyle name="Normal 3 5 2 4 6 2 3" xfId="0"/>
    <cellStyle name="Normal 3 5 2 4 6 3" xfId="0"/>
    <cellStyle name="Normal 3 5 2 4 6 3 2" xfId="0"/>
    <cellStyle name="Normal 3 5 2 4 6 4" xfId="0"/>
    <cellStyle name="Normal 3 5 2 4 7" xfId="0"/>
    <cellStyle name="Normal 3 5 2 4 7 2" xfId="0"/>
    <cellStyle name="Normal 3 5 2 4 7 2 2" xfId="0"/>
    <cellStyle name="Normal 3 5 2 4 7 2 2 2" xfId="0"/>
    <cellStyle name="Normal 3 5 2 4 7 2 3" xfId="0"/>
    <cellStyle name="Normal 3 5 2 4 7 3" xfId="0"/>
    <cellStyle name="Normal 3 5 2 4 7 3 2" xfId="0"/>
    <cellStyle name="Normal 3 5 2 4 7 4" xfId="0"/>
    <cellStyle name="Normal 3 5 2 4 8" xfId="0"/>
    <cellStyle name="Normal 3 5 2 4 8 2" xfId="0"/>
    <cellStyle name="Normal 3 5 2 4 8 2 2" xfId="0"/>
    <cellStyle name="Normal 3 5 2 4 8 2 2 2" xfId="0"/>
    <cellStyle name="Normal 3 5 2 4 8 2 3" xfId="0"/>
    <cellStyle name="Normal 3 5 2 4 8 3" xfId="0"/>
    <cellStyle name="Normal 3 5 2 4 8 3 2" xfId="0"/>
    <cellStyle name="Normal 3 5 2 4 8 4" xfId="0"/>
    <cellStyle name="Normal 3 5 2 4 9" xfId="0"/>
    <cellStyle name="Normal 3 5 2 4 9 2" xfId="0"/>
    <cellStyle name="Normal 3 5 2 4 9 2 2" xfId="0"/>
    <cellStyle name="Normal 3 5 2 4 9 3" xfId="0"/>
    <cellStyle name="Normal 3 5 2 5" xfId="0"/>
    <cellStyle name="Normal 3 5 2 5 10" xfId="0"/>
    <cellStyle name="Normal 3 5 2 5 2" xfId="0"/>
    <cellStyle name="Normal 3 5 2 5 2 2" xfId="0"/>
    <cellStyle name="Normal 3 5 2 5 2 2 2" xfId="0"/>
    <cellStyle name="Normal 3 5 2 5 2 2 2 2" xfId="0"/>
    <cellStyle name="Normal 3 5 2 5 2 2 2 2 2" xfId="0"/>
    <cellStyle name="Normal 3 5 2 5 2 2 2 2 2 2" xfId="0"/>
    <cellStyle name="Normal 3 5 2 5 2 2 2 2 3" xfId="0"/>
    <cellStyle name="Normal 3 5 2 5 2 2 2 3" xfId="0"/>
    <cellStyle name="Normal 3 5 2 5 2 2 2 3 2" xfId="0"/>
    <cellStyle name="Normal 3 5 2 5 2 2 2 4" xfId="0"/>
    <cellStyle name="Normal 3 5 2 5 2 2 3" xfId="0"/>
    <cellStyle name="Normal 3 5 2 5 2 2 3 2" xfId="0"/>
    <cellStyle name="Normal 3 5 2 5 2 2 3 2 2" xfId="0"/>
    <cellStyle name="Normal 3 5 2 5 2 2 3 2 2 2" xfId="0"/>
    <cellStyle name="Normal 3 5 2 5 2 2 3 2 3" xfId="0"/>
    <cellStyle name="Normal 3 5 2 5 2 2 3 3" xfId="0"/>
    <cellStyle name="Normal 3 5 2 5 2 2 3 3 2" xfId="0"/>
    <cellStyle name="Normal 3 5 2 5 2 2 3 4" xfId="0"/>
    <cellStyle name="Normal 3 5 2 5 2 2 4" xfId="0"/>
    <cellStyle name="Normal 3 5 2 5 2 2 4 2" xfId="0"/>
    <cellStyle name="Normal 3 5 2 5 2 2 4 2 2" xfId="0"/>
    <cellStyle name="Normal 3 5 2 5 2 2 4 3" xfId="0"/>
    <cellStyle name="Normal 3 5 2 5 2 2 5" xfId="0"/>
    <cellStyle name="Normal 3 5 2 5 2 2 5 2" xfId="0"/>
    <cellStyle name="Normal 3 5 2 5 2 2 6" xfId="0"/>
    <cellStyle name="Normal 3 5 2 5 2 3" xfId="0"/>
    <cellStyle name="Normal 3 5 2 5 2 3 2" xfId="0"/>
    <cellStyle name="Normal 3 5 2 5 2 3 2 2" xfId="0"/>
    <cellStyle name="Normal 3 5 2 5 2 3 2 2 2" xfId="0"/>
    <cellStyle name="Normal 3 5 2 5 2 3 2 3" xfId="0"/>
    <cellStyle name="Normal 3 5 2 5 2 3 3" xfId="0"/>
    <cellStyle name="Normal 3 5 2 5 2 3 3 2" xfId="0"/>
    <cellStyle name="Normal 3 5 2 5 2 3 4" xfId="0"/>
    <cellStyle name="Normal 3 5 2 5 2 4" xfId="0"/>
    <cellStyle name="Normal 3 5 2 5 2 4 2" xfId="0"/>
    <cellStyle name="Normal 3 5 2 5 2 4 2 2" xfId="0"/>
    <cellStyle name="Normal 3 5 2 5 2 4 2 2 2" xfId="0"/>
    <cellStyle name="Normal 3 5 2 5 2 4 2 3" xfId="0"/>
    <cellStyle name="Normal 3 5 2 5 2 4 3" xfId="0"/>
    <cellStyle name="Normal 3 5 2 5 2 4 3 2" xfId="0"/>
    <cellStyle name="Normal 3 5 2 5 2 4 4" xfId="0"/>
    <cellStyle name="Normal 3 5 2 5 2 5" xfId="0"/>
    <cellStyle name="Normal 3 5 2 5 2 5 2" xfId="0"/>
    <cellStyle name="Normal 3 5 2 5 2 5 2 2" xfId="0"/>
    <cellStyle name="Normal 3 5 2 5 2 5 2 2 2" xfId="0"/>
    <cellStyle name="Normal 3 5 2 5 2 5 2 3" xfId="0"/>
    <cellStyle name="Normal 3 5 2 5 2 5 3" xfId="0"/>
    <cellStyle name="Normal 3 5 2 5 2 5 3 2" xfId="0"/>
    <cellStyle name="Normal 3 5 2 5 2 5 4" xfId="0"/>
    <cellStyle name="Normal 3 5 2 5 2 6" xfId="0"/>
    <cellStyle name="Normal 3 5 2 5 2 6 2" xfId="0"/>
    <cellStyle name="Normal 3 5 2 5 2 6 2 2" xfId="0"/>
    <cellStyle name="Normal 3 5 2 5 2 6 3" xfId="0"/>
    <cellStyle name="Normal 3 5 2 5 2 7" xfId="0"/>
    <cellStyle name="Normal 3 5 2 5 2 7 2" xfId="0"/>
    <cellStyle name="Normal 3 5 2 5 2 8" xfId="0"/>
    <cellStyle name="Normal 3 5 2 5 3" xfId="0"/>
    <cellStyle name="Normal 3 5 2 5 3 2" xfId="0"/>
    <cellStyle name="Normal 3 5 2 5 3 2 2" xfId="0"/>
    <cellStyle name="Normal 3 5 2 5 3 2 2 2" xfId="0"/>
    <cellStyle name="Normal 3 5 2 5 3 2 2 2 2" xfId="0"/>
    <cellStyle name="Normal 3 5 2 5 3 2 2 3" xfId="0"/>
    <cellStyle name="Normal 3 5 2 5 3 2 3" xfId="0"/>
    <cellStyle name="Normal 3 5 2 5 3 2 3 2" xfId="0"/>
    <cellStyle name="Normal 3 5 2 5 3 2 4" xfId="0"/>
    <cellStyle name="Normal 3 5 2 5 3 3" xfId="0"/>
    <cellStyle name="Normal 3 5 2 5 3 3 2" xfId="0"/>
    <cellStyle name="Normal 3 5 2 5 3 3 2 2" xfId="0"/>
    <cellStyle name="Normal 3 5 2 5 3 3 2 2 2" xfId="0"/>
    <cellStyle name="Normal 3 5 2 5 3 3 2 3" xfId="0"/>
    <cellStyle name="Normal 3 5 2 5 3 3 3" xfId="0"/>
    <cellStyle name="Normal 3 5 2 5 3 3 3 2" xfId="0"/>
    <cellStyle name="Normal 3 5 2 5 3 3 4" xfId="0"/>
    <cellStyle name="Normal 3 5 2 5 3 4" xfId="0"/>
    <cellStyle name="Normal 3 5 2 5 3 4 2" xfId="0"/>
    <cellStyle name="Normal 3 5 2 5 3 4 2 2" xfId="0"/>
    <cellStyle name="Normal 3 5 2 5 3 4 3" xfId="0"/>
    <cellStyle name="Normal 3 5 2 5 3 5" xfId="0"/>
    <cellStyle name="Normal 3 5 2 5 3 5 2" xfId="0"/>
    <cellStyle name="Normal 3 5 2 5 3 6" xfId="0"/>
    <cellStyle name="Normal 3 5 2 5 4" xfId="0"/>
    <cellStyle name="Normal 3 5 2 5 4 2" xfId="0"/>
    <cellStyle name="Normal 3 5 2 5 4 2 2" xfId="0"/>
    <cellStyle name="Normal 3 5 2 5 4 2 2 2" xfId="0"/>
    <cellStyle name="Normal 3 5 2 5 4 2 2 2 2" xfId="0"/>
    <cellStyle name="Normal 3 5 2 5 4 2 2 3" xfId="0"/>
    <cellStyle name="Normal 3 5 2 5 4 2 3" xfId="0"/>
    <cellStyle name="Normal 3 5 2 5 4 2 3 2" xfId="0"/>
    <cellStyle name="Normal 3 5 2 5 4 2 4" xfId="0"/>
    <cellStyle name="Normal 3 5 2 5 4 3" xfId="0"/>
    <cellStyle name="Normal 3 5 2 5 4 3 2" xfId="0"/>
    <cellStyle name="Normal 3 5 2 5 4 3 2 2" xfId="0"/>
    <cellStyle name="Normal 3 5 2 5 4 3 2 2 2" xfId="0"/>
    <cellStyle name="Normal 3 5 2 5 4 3 2 3" xfId="0"/>
    <cellStyle name="Normal 3 5 2 5 4 3 3" xfId="0"/>
    <cellStyle name="Normal 3 5 2 5 4 3 3 2" xfId="0"/>
    <cellStyle name="Normal 3 5 2 5 4 3 4" xfId="0"/>
    <cellStyle name="Normal 3 5 2 5 4 4" xfId="0"/>
    <cellStyle name="Normal 3 5 2 5 4 4 2" xfId="0"/>
    <cellStyle name="Normal 3 5 2 5 4 4 2 2" xfId="0"/>
    <cellStyle name="Normal 3 5 2 5 4 4 3" xfId="0"/>
    <cellStyle name="Normal 3 5 2 5 4 5" xfId="0"/>
    <cellStyle name="Normal 3 5 2 5 4 5 2" xfId="0"/>
    <cellStyle name="Normal 3 5 2 5 4 6" xfId="0"/>
    <cellStyle name="Normal 3 5 2 5 5" xfId="0"/>
    <cellStyle name="Normal 3 5 2 5 5 2" xfId="0"/>
    <cellStyle name="Normal 3 5 2 5 5 2 2" xfId="0"/>
    <cellStyle name="Normal 3 5 2 5 5 2 2 2" xfId="0"/>
    <cellStyle name="Normal 3 5 2 5 5 2 3" xfId="0"/>
    <cellStyle name="Normal 3 5 2 5 5 3" xfId="0"/>
    <cellStyle name="Normal 3 5 2 5 5 3 2" xfId="0"/>
    <cellStyle name="Normal 3 5 2 5 5 4" xfId="0"/>
    <cellStyle name="Normal 3 5 2 5 6" xfId="0"/>
    <cellStyle name="Normal 3 5 2 5 6 2" xfId="0"/>
    <cellStyle name="Normal 3 5 2 5 6 2 2" xfId="0"/>
    <cellStyle name="Normal 3 5 2 5 6 2 2 2" xfId="0"/>
    <cellStyle name="Normal 3 5 2 5 6 2 3" xfId="0"/>
    <cellStyle name="Normal 3 5 2 5 6 3" xfId="0"/>
    <cellStyle name="Normal 3 5 2 5 6 3 2" xfId="0"/>
    <cellStyle name="Normal 3 5 2 5 6 4" xfId="0"/>
    <cellStyle name="Normal 3 5 2 5 7" xfId="0"/>
    <cellStyle name="Normal 3 5 2 5 7 2" xfId="0"/>
    <cellStyle name="Normal 3 5 2 5 7 2 2" xfId="0"/>
    <cellStyle name="Normal 3 5 2 5 7 2 2 2" xfId="0"/>
    <cellStyle name="Normal 3 5 2 5 7 2 3" xfId="0"/>
    <cellStyle name="Normal 3 5 2 5 7 3" xfId="0"/>
    <cellStyle name="Normal 3 5 2 5 7 3 2" xfId="0"/>
    <cellStyle name="Normal 3 5 2 5 7 4" xfId="0"/>
    <cellStyle name="Normal 3 5 2 5 8" xfId="0"/>
    <cellStyle name="Normal 3 5 2 5 8 2" xfId="0"/>
    <cellStyle name="Normal 3 5 2 5 8 2 2" xfId="0"/>
    <cellStyle name="Normal 3 5 2 5 8 3" xfId="0"/>
    <cellStyle name="Normal 3 5 2 5 9" xfId="0"/>
    <cellStyle name="Normal 3 5 2 5 9 2" xfId="0"/>
    <cellStyle name="Normal 3 5 2 6" xfId="0"/>
    <cellStyle name="Normal 3 5 2 6 10" xfId="0"/>
    <cellStyle name="Normal 3 5 2 6 2" xfId="0"/>
    <cellStyle name="Normal 3 5 2 6 2 2" xfId="0"/>
    <cellStyle name="Normal 3 5 2 6 2 2 2" xfId="0"/>
    <cellStyle name="Normal 3 5 2 6 2 2 2 2" xfId="0"/>
    <cellStyle name="Normal 3 5 2 6 2 2 2 2 2" xfId="0"/>
    <cellStyle name="Normal 3 5 2 6 2 2 2 2 2 2" xfId="0"/>
    <cellStyle name="Normal 3 5 2 6 2 2 2 2 3" xfId="0"/>
    <cellStyle name="Normal 3 5 2 6 2 2 2 3" xfId="0"/>
    <cellStyle name="Normal 3 5 2 6 2 2 2 3 2" xfId="0"/>
    <cellStyle name="Normal 3 5 2 6 2 2 2 4" xfId="0"/>
    <cellStyle name="Normal 3 5 2 6 2 2 3" xfId="0"/>
    <cellStyle name="Normal 3 5 2 6 2 2 3 2" xfId="0"/>
    <cellStyle name="Normal 3 5 2 6 2 2 3 2 2" xfId="0"/>
    <cellStyle name="Normal 3 5 2 6 2 2 3 2 2 2" xfId="0"/>
    <cellStyle name="Normal 3 5 2 6 2 2 3 2 3" xfId="0"/>
    <cellStyle name="Normal 3 5 2 6 2 2 3 3" xfId="0"/>
    <cellStyle name="Normal 3 5 2 6 2 2 3 3 2" xfId="0"/>
    <cellStyle name="Normal 3 5 2 6 2 2 3 4" xfId="0"/>
    <cellStyle name="Normal 3 5 2 6 2 2 4" xfId="0"/>
    <cellStyle name="Normal 3 5 2 6 2 2 4 2" xfId="0"/>
    <cellStyle name="Normal 3 5 2 6 2 2 4 2 2" xfId="0"/>
    <cellStyle name="Normal 3 5 2 6 2 2 4 3" xfId="0"/>
    <cellStyle name="Normal 3 5 2 6 2 2 5" xfId="0"/>
    <cellStyle name="Normal 3 5 2 6 2 2 5 2" xfId="0"/>
    <cellStyle name="Normal 3 5 2 6 2 2 6" xfId="0"/>
    <cellStyle name="Normal 3 5 2 6 2 3" xfId="0"/>
    <cellStyle name="Normal 3 5 2 6 2 3 2" xfId="0"/>
    <cellStyle name="Normal 3 5 2 6 2 3 2 2" xfId="0"/>
    <cellStyle name="Normal 3 5 2 6 2 3 2 2 2" xfId="0"/>
    <cellStyle name="Normal 3 5 2 6 2 3 2 3" xfId="0"/>
    <cellStyle name="Normal 3 5 2 6 2 3 3" xfId="0"/>
    <cellStyle name="Normal 3 5 2 6 2 3 3 2" xfId="0"/>
    <cellStyle name="Normal 3 5 2 6 2 3 4" xfId="0"/>
    <cellStyle name="Normal 3 5 2 6 2 4" xfId="0"/>
    <cellStyle name="Normal 3 5 2 6 2 4 2" xfId="0"/>
    <cellStyle name="Normal 3 5 2 6 2 4 2 2" xfId="0"/>
    <cellStyle name="Normal 3 5 2 6 2 4 2 2 2" xfId="0"/>
    <cellStyle name="Normal 3 5 2 6 2 4 2 3" xfId="0"/>
    <cellStyle name="Normal 3 5 2 6 2 4 3" xfId="0"/>
    <cellStyle name="Normal 3 5 2 6 2 4 3 2" xfId="0"/>
    <cellStyle name="Normal 3 5 2 6 2 4 4" xfId="0"/>
    <cellStyle name="Normal 3 5 2 6 2 5" xfId="0"/>
    <cellStyle name="Normal 3 5 2 6 2 5 2" xfId="0"/>
    <cellStyle name="Normal 3 5 2 6 2 5 2 2" xfId="0"/>
    <cellStyle name="Normal 3 5 2 6 2 5 2 2 2" xfId="0"/>
    <cellStyle name="Normal 3 5 2 6 2 5 2 3" xfId="0"/>
    <cellStyle name="Normal 3 5 2 6 2 5 3" xfId="0"/>
    <cellStyle name="Normal 3 5 2 6 2 5 3 2" xfId="0"/>
    <cellStyle name="Normal 3 5 2 6 2 5 4" xfId="0"/>
    <cellStyle name="Normal 3 5 2 6 2 6" xfId="0"/>
    <cellStyle name="Normal 3 5 2 6 2 6 2" xfId="0"/>
    <cellStyle name="Normal 3 5 2 6 2 6 2 2" xfId="0"/>
    <cellStyle name="Normal 3 5 2 6 2 6 3" xfId="0"/>
    <cellStyle name="Normal 3 5 2 6 2 7" xfId="0"/>
    <cellStyle name="Normal 3 5 2 6 2 7 2" xfId="0"/>
    <cellStyle name="Normal 3 5 2 6 2 8" xfId="0"/>
    <cellStyle name="Normal 3 5 2 6 3" xfId="0"/>
    <cellStyle name="Normal 3 5 2 6 3 2" xfId="0"/>
    <cellStyle name="Normal 3 5 2 6 3 2 2" xfId="0"/>
    <cellStyle name="Normal 3 5 2 6 3 2 2 2" xfId="0"/>
    <cellStyle name="Normal 3 5 2 6 3 2 2 2 2" xfId="0"/>
    <cellStyle name="Normal 3 5 2 6 3 2 2 3" xfId="0"/>
    <cellStyle name="Normal 3 5 2 6 3 2 3" xfId="0"/>
    <cellStyle name="Normal 3 5 2 6 3 2 3 2" xfId="0"/>
    <cellStyle name="Normal 3 5 2 6 3 2 4" xfId="0"/>
    <cellStyle name="Normal 3 5 2 6 3 3" xfId="0"/>
    <cellStyle name="Normal 3 5 2 6 3 3 2" xfId="0"/>
    <cellStyle name="Normal 3 5 2 6 3 3 2 2" xfId="0"/>
    <cellStyle name="Normal 3 5 2 6 3 3 2 2 2" xfId="0"/>
    <cellStyle name="Normal 3 5 2 6 3 3 2 3" xfId="0"/>
    <cellStyle name="Normal 3 5 2 6 3 3 3" xfId="0"/>
    <cellStyle name="Normal 3 5 2 6 3 3 3 2" xfId="0"/>
    <cellStyle name="Normal 3 5 2 6 3 3 4" xfId="0"/>
    <cellStyle name="Normal 3 5 2 6 3 4" xfId="0"/>
    <cellStyle name="Normal 3 5 2 6 3 4 2" xfId="0"/>
    <cellStyle name="Normal 3 5 2 6 3 4 2 2" xfId="0"/>
    <cellStyle name="Normal 3 5 2 6 3 4 3" xfId="0"/>
    <cellStyle name="Normal 3 5 2 6 3 5" xfId="0"/>
    <cellStyle name="Normal 3 5 2 6 3 5 2" xfId="0"/>
    <cellStyle name="Normal 3 5 2 6 3 6" xfId="0"/>
    <cellStyle name="Normal 3 5 2 6 4" xfId="0"/>
    <cellStyle name="Normal 3 5 2 6 4 2" xfId="0"/>
    <cellStyle name="Normal 3 5 2 6 4 2 2" xfId="0"/>
    <cellStyle name="Normal 3 5 2 6 4 2 2 2" xfId="0"/>
    <cellStyle name="Normal 3 5 2 6 4 2 2 2 2" xfId="0"/>
    <cellStyle name="Normal 3 5 2 6 4 2 2 3" xfId="0"/>
    <cellStyle name="Normal 3 5 2 6 4 2 3" xfId="0"/>
    <cellStyle name="Normal 3 5 2 6 4 2 3 2" xfId="0"/>
    <cellStyle name="Normal 3 5 2 6 4 2 4" xfId="0"/>
    <cellStyle name="Normal 3 5 2 6 4 3" xfId="0"/>
    <cellStyle name="Normal 3 5 2 6 4 3 2" xfId="0"/>
    <cellStyle name="Normal 3 5 2 6 4 3 2 2" xfId="0"/>
    <cellStyle name="Normal 3 5 2 6 4 3 2 2 2" xfId="0"/>
    <cellStyle name="Normal 3 5 2 6 4 3 2 3" xfId="0"/>
    <cellStyle name="Normal 3 5 2 6 4 3 3" xfId="0"/>
    <cellStyle name="Normal 3 5 2 6 4 3 3 2" xfId="0"/>
    <cellStyle name="Normal 3 5 2 6 4 3 4" xfId="0"/>
    <cellStyle name="Normal 3 5 2 6 4 4" xfId="0"/>
    <cellStyle name="Normal 3 5 2 6 4 4 2" xfId="0"/>
    <cellStyle name="Normal 3 5 2 6 4 4 2 2" xfId="0"/>
    <cellStyle name="Normal 3 5 2 6 4 4 3" xfId="0"/>
    <cellStyle name="Normal 3 5 2 6 4 5" xfId="0"/>
    <cellStyle name="Normal 3 5 2 6 4 5 2" xfId="0"/>
    <cellStyle name="Normal 3 5 2 6 4 6" xfId="0"/>
    <cellStyle name="Normal 3 5 2 6 5" xfId="0"/>
    <cellStyle name="Normal 3 5 2 6 5 2" xfId="0"/>
    <cellStyle name="Normal 3 5 2 6 5 2 2" xfId="0"/>
    <cellStyle name="Normal 3 5 2 6 5 2 2 2" xfId="0"/>
    <cellStyle name="Normal 3 5 2 6 5 2 3" xfId="0"/>
    <cellStyle name="Normal 3 5 2 6 5 3" xfId="0"/>
    <cellStyle name="Normal 3 5 2 6 5 3 2" xfId="0"/>
    <cellStyle name="Normal 3 5 2 6 5 4" xfId="0"/>
    <cellStyle name="Normal 3 5 2 6 6" xfId="0"/>
    <cellStyle name="Normal 3 5 2 6 6 2" xfId="0"/>
    <cellStyle name="Normal 3 5 2 6 6 2 2" xfId="0"/>
    <cellStyle name="Normal 3 5 2 6 6 2 2 2" xfId="0"/>
    <cellStyle name="Normal 3 5 2 6 6 2 3" xfId="0"/>
    <cellStyle name="Normal 3 5 2 6 6 3" xfId="0"/>
    <cellStyle name="Normal 3 5 2 6 6 3 2" xfId="0"/>
    <cellStyle name="Normal 3 5 2 6 6 4" xfId="0"/>
    <cellStyle name="Normal 3 5 2 6 7" xfId="0"/>
    <cellStyle name="Normal 3 5 2 6 7 2" xfId="0"/>
    <cellStyle name="Normal 3 5 2 6 7 2 2" xfId="0"/>
    <cellStyle name="Normal 3 5 2 6 7 2 2 2" xfId="0"/>
    <cellStyle name="Normal 3 5 2 6 7 2 3" xfId="0"/>
    <cellStyle name="Normal 3 5 2 6 7 3" xfId="0"/>
    <cellStyle name="Normal 3 5 2 6 7 3 2" xfId="0"/>
    <cellStyle name="Normal 3 5 2 6 7 4" xfId="0"/>
    <cellStyle name="Normal 3 5 2 6 8" xfId="0"/>
    <cellStyle name="Normal 3 5 2 6 8 2" xfId="0"/>
    <cellStyle name="Normal 3 5 2 6 8 2 2" xfId="0"/>
    <cellStyle name="Normal 3 5 2 6 8 3" xfId="0"/>
    <cellStyle name="Normal 3 5 2 6 9" xfId="0"/>
    <cellStyle name="Normal 3 5 2 6 9 2" xfId="0"/>
    <cellStyle name="Normal 3 5 2 7" xfId="0"/>
    <cellStyle name="Normal 3 5 2 7 2" xfId="0"/>
    <cellStyle name="Normal 3 5 2 7 2 2" xfId="0"/>
    <cellStyle name="Normal 3 5 2 7 2 2 2" xfId="0"/>
    <cellStyle name="Normal 3 5 2 7 2 2 2 2" xfId="0"/>
    <cellStyle name="Normal 3 5 2 7 2 2 2 2 2" xfId="0"/>
    <cellStyle name="Normal 3 5 2 7 2 2 2 3" xfId="0"/>
    <cellStyle name="Normal 3 5 2 7 2 2 3" xfId="0"/>
    <cellStyle name="Normal 3 5 2 7 2 2 3 2" xfId="0"/>
    <cellStyle name="Normal 3 5 2 7 2 2 4" xfId="0"/>
    <cellStyle name="Normal 3 5 2 7 2 3" xfId="0"/>
    <cellStyle name="Normal 3 5 2 7 2 3 2" xfId="0"/>
    <cellStyle name="Normal 3 5 2 7 2 3 2 2" xfId="0"/>
    <cellStyle name="Normal 3 5 2 7 2 3 2 2 2" xfId="0"/>
    <cellStyle name="Normal 3 5 2 7 2 3 2 3" xfId="0"/>
    <cellStyle name="Normal 3 5 2 7 2 3 3" xfId="0"/>
    <cellStyle name="Normal 3 5 2 7 2 3 3 2" xfId="0"/>
    <cellStyle name="Normal 3 5 2 7 2 3 4" xfId="0"/>
    <cellStyle name="Normal 3 5 2 7 2 4" xfId="0"/>
    <cellStyle name="Normal 3 5 2 7 2 4 2" xfId="0"/>
    <cellStyle name="Normal 3 5 2 7 2 4 2 2" xfId="0"/>
    <cellStyle name="Normal 3 5 2 7 2 4 3" xfId="0"/>
    <cellStyle name="Normal 3 5 2 7 2 5" xfId="0"/>
    <cellStyle name="Normal 3 5 2 7 2 5 2" xfId="0"/>
    <cellStyle name="Normal 3 5 2 7 2 6" xfId="0"/>
    <cellStyle name="Normal 3 5 2 7 3" xfId="0"/>
    <cellStyle name="Normal 3 5 2 7 3 2" xfId="0"/>
    <cellStyle name="Normal 3 5 2 7 3 2 2" xfId="0"/>
    <cellStyle name="Normal 3 5 2 7 3 2 2 2" xfId="0"/>
    <cellStyle name="Normal 3 5 2 7 3 2 3" xfId="0"/>
    <cellStyle name="Normal 3 5 2 7 3 3" xfId="0"/>
    <cellStyle name="Normal 3 5 2 7 3 3 2" xfId="0"/>
    <cellStyle name="Normal 3 5 2 7 3 4" xfId="0"/>
    <cellStyle name="Normal 3 5 2 7 4" xfId="0"/>
    <cellStyle name="Normal 3 5 2 7 4 2" xfId="0"/>
    <cellStyle name="Normal 3 5 2 7 4 2 2" xfId="0"/>
    <cellStyle name="Normal 3 5 2 7 4 2 2 2" xfId="0"/>
    <cellStyle name="Normal 3 5 2 7 4 2 3" xfId="0"/>
    <cellStyle name="Normal 3 5 2 7 4 3" xfId="0"/>
    <cellStyle name="Normal 3 5 2 7 4 3 2" xfId="0"/>
    <cellStyle name="Normal 3 5 2 7 4 4" xfId="0"/>
    <cellStyle name="Normal 3 5 2 7 5" xfId="0"/>
    <cellStyle name="Normal 3 5 2 7 5 2" xfId="0"/>
    <cellStyle name="Normal 3 5 2 7 5 2 2" xfId="0"/>
    <cellStyle name="Normal 3 5 2 7 5 2 2 2" xfId="0"/>
    <cellStyle name="Normal 3 5 2 7 5 2 3" xfId="0"/>
    <cellStyle name="Normal 3 5 2 7 5 3" xfId="0"/>
    <cellStyle name="Normal 3 5 2 7 5 3 2" xfId="0"/>
    <cellStyle name="Normal 3 5 2 7 5 4" xfId="0"/>
    <cellStyle name="Normal 3 5 2 7 6" xfId="0"/>
    <cellStyle name="Normal 3 5 2 7 6 2" xfId="0"/>
    <cellStyle name="Normal 3 5 2 7 6 2 2" xfId="0"/>
    <cellStyle name="Normal 3 5 2 7 6 3" xfId="0"/>
    <cellStyle name="Normal 3 5 2 7 7" xfId="0"/>
    <cellStyle name="Normal 3 5 2 7 7 2" xfId="0"/>
    <cellStyle name="Normal 3 5 2 7 8" xfId="0"/>
    <cellStyle name="Normal 3 5 2 8" xfId="0"/>
    <cellStyle name="Normal 3 5 2 8 2" xfId="0"/>
    <cellStyle name="Normal 3 5 2 8 2 2" xfId="0"/>
    <cellStyle name="Normal 3 5 2 8 2 2 2" xfId="0"/>
    <cellStyle name="Normal 3 5 2 8 2 2 2 2" xfId="0"/>
    <cellStyle name="Normal 3 5 2 8 2 2 3" xfId="0"/>
    <cellStyle name="Normal 3 5 2 8 2 3" xfId="0"/>
    <cellStyle name="Normal 3 5 2 8 2 3 2" xfId="0"/>
    <cellStyle name="Normal 3 5 2 8 2 4" xfId="0"/>
    <cellStyle name="Normal 3 5 2 8 3" xfId="0"/>
    <cellStyle name="Normal 3 5 2 8 3 2" xfId="0"/>
    <cellStyle name="Normal 3 5 2 8 3 2 2" xfId="0"/>
    <cellStyle name="Normal 3 5 2 8 3 2 2 2" xfId="0"/>
    <cellStyle name="Normal 3 5 2 8 3 2 3" xfId="0"/>
    <cellStyle name="Normal 3 5 2 8 3 3" xfId="0"/>
    <cellStyle name="Normal 3 5 2 8 3 3 2" xfId="0"/>
    <cellStyle name="Normal 3 5 2 8 3 4" xfId="0"/>
    <cellStyle name="Normal 3 5 2 8 4" xfId="0"/>
    <cellStyle name="Normal 3 5 2 8 4 2" xfId="0"/>
    <cellStyle name="Normal 3 5 2 8 4 2 2" xfId="0"/>
    <cellStyle name="Normal 3 5 2 8 4 3" xfId="0"/>
    <cellStyle name="Normal 3 5 2 8 5" xfId="0"/>
    <cellStyle name="Normal 3 5 2 8 5 2" xfId="0"/>
    <cellStyle name="Normal 3 5 2 8 6" xfId="0"/>
    <cellStyle name="Normal 3 5 2 9" xfId="0"/>
    <cellStyle name="Normal 3 5 2 9 2" xfId="0"/>
    <cellStyle name="Normal 3 5 2 9 2 2" xfId="0"/>
    <cellStyle name="Normal 3 5 2 9 2 2 2" xfId="0"/>
    <cellStyle name="Normal 3 5 2 9 2 2 2 2" xfId="0"/>
    <cellStyle name="Normal 3 5 2 9 2 2 3" xfId="0"/>
    <cellStyle name="Normal 3 5 2 9 2 3" xfId="0"/>
    <cellStyle name="Normal 3 5 2 9 2 3 2" xfId="0"/>
    <cellStyle name="Normal 3 5 2 9 2 4" xfId="0"/>
    <cellStyle name="Normal 3 5 2 9 3" xfId="0"/>
    <cellStyle name="Normal 3 5 2 9 3 2" xfId="0"/>
    <cellStyle name="Normal 3 5 2 9 3 2 2" xfId="0"/>
    <cellStyle name="Normal 3 5 2 9 3 2 2 2" xfId="0"/>
    <cellStyle name="Normal 3 5 2 9 3 2 3" xfId="0"/>
    <cellStyle name="Normal 3 5 2 9 3 3" xfId="0"/>
    <cellStyle name="Normal 3 5 2 9 3 3 2" xfId="0"/>
    <cellStyle name="Normal 3 5 2 9 3 4" xfId="0"/>
    <cellStyle name="Normal 3 5 2 9 4" xfId="0"/>
    <cellStyle name="Normal 3 5 2 9 4 2" xfId="0"/>
    <cellStyle name="Normal 3 5 2 9 4 2 2" xfId="0"/>
    <cellStyle name="Normal 3 5 2 9 4 3" xfId="0"/>
    <cellStyle name="Normal 3 5 2 9 5" xfId="0"/>
    <cellStyle name="Normal 3 5 2 9 5 2" xfId="0"/>
    <cellStyle name="Normal 3 5 2 9 6" xfId="0"/>
    <cellStyle name="Normal 3 5 3" xfId="0"/>
    <cellStyle name="Normal 3 5 3 10" xfId="0"/>
    <cellStyle name="Normal 3 5 3 10 2" xfId="0"/>
    <cellStyle name="Normal 3 5 3 10 2 2" xfId="0"/>
    <cellStyle name="Normal 3 5 3 10 2 2 2" xfId="0"/>
    <cellStyle name="Normal 3 5 3 10 2 3" xfId="0"/>
    <cellStyle name="Normal 3 5 3 10 3" xfId="0"/>
    <cellStyle name="Normal 3 5 3 10 3 2" xfId="0"/>
    <cellStyle name="Normal 3 5 3 10 4" xfId="0"/>
    <cellStyle name="Normal 3 5 3 11" xfId="0"/>
    <cellStyle name="Normal 3 5 3 11 2" xfId="0"/>
    <cellStyle name="Normal 3 5 3 11 2 2" xfId="0"/>
    <cellStyle name="Normal 3 5 3 11 2 2 2" xfId="0"/>
    <cellStyle name="Normal 3 5 3 11 2 3" xfId="0"/>
    <cellStyle name="Normal 3 5 3 11 3" xfId="0"/>
    <cellStyle name="Normal 3 5 3 11 3 2" xfId="0"/>
    <cellStyle name="Normal 3 5 3 11 4" xfId="0"/>
    <cellStyle name="Normal 3 5 3 12" xfId="0"/>
    <cellStyle name="Normal 3 5 3 12 2" xfId="0"/>
    <cellStyle name="Normal 3 5 3 12 2 2" xfId="0"/>
    <cellStyle name="Normal 3 5 3 12 2 2 2" xfId="0"/>
    <cellStyle name="Normal 3 5 3 12 2 3" xfId="0"/>
    <cellStyle name="Normal 3 5 3 12 3" xfId="0"/>
    <cellStyle name="Normal 3 5 3 12 3 2" xfId="0"/>
    <cellStyle name="Normal 3 5 3 12 4" xfId="0"/>
    <cellStyle name="Normal 3 5 3 13" xfId="0"/>
    <cellStyle name="Normal 3 5 3 13 2" xfId="0"/>
    <cellStyle name="Normal 3 5 3 13 2 2" xfId="0"/>
    <cellStyle name="Normal 3 5 3 13 3" xfId="0"/>
    <cellStyle name="Normal 3 5 3 14" xfId="0"/>
    <cellStyle name="Normal 3 5 3 14 2" xfId="0"/>
    <cellStyle name="Normal 3 5 3 15" xfId="0"/>
    <cellStyle name="Normal 3 5 3 15 2" xfId="0"/>
    <cellStyle name="Normal 3 5 3 16" xfId="0"/>
    <cellStyle name="Normal 3 5 3 16 2" xfId="0"/>
    <cellStyle name="Normal 3 5 3 17" xfId="0"/>
    <cellStyle name="Normal 3 5 3 2" xfId="0"/>
    <cellStyle name="Normal 3 5 3 2 10" xfId="0"/>
    <cellStyle name="Normal 3 5 3 2 10 2" xfId="0"/>
    <cellStyle name="Normal 3 5 3 2 10 2 2" xfId="0"/>
    <cellStyle name="Normal 3 5 3 2 10 3" xfId="0"/>
    <cellStyle name="Normal 3 5 3 2 11" xfId="0"/>
    <cellStyle name="Normal 3 5 3 2 11 2" xfId="0"/>
    <cellStyle name="Normal 3 5 3 2 12" xfId="0"/>
    <cellStyle name="Normal 3 5 3 2 12 2" xfId="0"/>
    <cellStyle name="Normal 3 5 3 2 13" xfId="0"/>
    <cellStyle name="Normal 3 5 3 2 13 2" xfId="0"/>
    <cellStyle name="Normal 3 5 3 2 14" xfId="0"/>
    <cellStyle name="Normal 3 5 3 2 2" xfId="0"/>
    <cellStyle name="Normal 3 5 3 2 2 10" xfId="0"/>
    <cellStyle name="Normal 3 5 3 2 2 2" xfId="0"/>
    <cellStyle name="Normal 3 5 3 2 2 2 2" xfId="0"/>
    <cellStyle name="Normal 3 5 3 2 2 2 2 2" xfId="0"/>
    <cellStyle name="Normal 3 5 3 2 2 2 2 2 2" xfId="0"/>
    <cellStyle name="Normal 3 5 3 2 2 2 2 2 2 2" xfId="0"/>
    <cellStyle name="Normal 3 5 3 2 2 2 2 2 2 2 2" xfId="0"/>
    <cellStyle name="Normal 3 5 3 2 2 2 2 2 2 3" xfId="0"/>
    <cellStyle name="Normal 3 5 3 2 2 2 2 2 3" xfId="0"/>
    <cellStyle name="Normal 3 5 3 2 2 2 2 2 3 2" xfId="0"/>
    <cellStyle name="Normal 3 5 3 2 2 2 2 2 4" xfId="0"/>
    <cellStyle name="Normal 3 5 3 2 2 2 2 3" xfId="0"/>
    <cellStyle name="Normal 3 5 3 2 2 2 2 3 2" xfId="0"/>
    <cellStyle name="Normal 3 5 3 2 2 2 2 3 2 2" xfId="0"/>
    <cellStyle name="Normal 3 5 3 2 2 2 2 3 2 2 2" xfId="0"/>
    <cellStyle name="Normal 3 5 3 2 2 2 2 3 2 3" xfId="0"/>
    <cellStyle name="Normal 3 5 3 2 2 2 2 3 3" xfId="0"/>
    <cellStyle name="Normal 3 5 3 2 2 2 2 3 3 2" xfId="0"/>
    <cellStyle name="Normal 3 5 3 2 2 2 2 3 4" xfId="0"/>
    <cellStyle name="Normal 3 5 3 2 2 2 2 4" xfId="0"/>
    <cellStyle name="Normal 3 5 3 2 2 2 2 4 2" xfId="0"/>
    <cellStyle name="Normal 3 5 3 2 2 2 2 4 2 2" xfId="0"/>
    <cellStyle name="Normal 3 5 3 2 2 2 2 4 3" xfId="0"/>
    <cellStyle name="Normal 3 5 3 2 2 2 2 5" xfId="0"/>
    <cellStyle name="Normal 3 5 3 2 2 2 2 5 2" xfId="0"/>
    <cellStyle name="Normal 3 5 3 2 2 2 2 6" xfId="0"/>
    <cellStyle name="Normal 3 5 3 2 2 2 3" xfId="0"/>
    <cellStyle name="Normal 3 5 3 2 2 2 3 2" xfId="0"/>
    <cellStyle name="Normal 3 5 3 2 2 2 3 2 2" xfId="0"/>
    <cellStyle name="Normal 3 5 3 2 2 2 3 2 2 2" xfId="0"/>
    <cellStyle name="Normal 3 5 3 2 2 2 3 2 3" xfId="0"/>
    <cellStyle name="Normal 3 5 3 2 2 2 3 3" xfId="0"/>
    <cellStyle name="Normal 3 5 3 2 2 2 3 3 2" xfId="0"/>
    <cellStyle name="Normal 3 5 3 2 2 2 3 4" xfId="0"/>
    <cellStyle name="Normal 3 5 3 2 2 2 4" xfId="0"/>
    <cellStyle name="Normal 3 5 3 2 2 2 4 2" xfId="0"/>
    <cellStyle name="Normal 3 5 3 2 2 2 4 2 2" xfId="0"/>
    <cellStyle name="Normal 3 5 3 2 2 2 4 2 2 2" xfId="0"/>
    <cellStyle name="Normal 3 5 3 2 2 2 4 2 3" xfId="0"/>
    <cellStyle name="Normal 3 5 3 2 2 2 4 3" xfId="0"/>
    <cellStyle name="Normal 3 5 3 2 2 2 4 3 2" xfId="0"/>
    <cellStyle name="Normal 3 5 3 2 2 2 4 4" xfId="0"/>
    <cellStyle name="Normal 3 5 3 2 2 2 5" xfId="0"/>
    <cellStyle name="Normal 3 5 3 2 2 2 5 2" xfId="0"/>
    <cellStyle name="Normal 3 5 3 2 2 2 5 2 2" xfId="0"/>
    <cellStyle name="Normal 3 5 3 2 2 2 5 2 2 2" xfId="0"/>
    <cellStyle name="Normal 3 5 3 2 2 2 5 2 3" xfId="0"/>
    <cellStyle name="Normal 3 5 3 2 2 2 5 3" xfId="0"/>
    <cellStyle name="Normal 3 5 3 2 2 2 5 3 2" xfId="0"/>
    <cellStyle name="Normal 3 5 3 2 2 2 5 4" xfId="0"/>
    <cellStyle name="Normal 3 5 3 2 2 2 6" xfId="0"/>
    <cellStyle name="Normal 3 5 3 2 2 2 6 2" xfId="0"/>
    <cellStyle name="Normal 3 5 3 2 2 2 6 2 2" xfId="0"/>
    <cellStyle name="Normal 3 5 3 2 2 2 6 3" xfId="0"/>
    <cellStyle name="Normal 3 5 3 2 2 2 7" xfId="0"/>
    <cellStyle name="Normal 3 5 3 2 2 2 7 2" xfId="0"/>
    <cellStyle name="Normal 3 5 3 2 2 2 8" xfId="0"/>
    <cellStyle name="Normal 3 5 3 2 2 3" xfId="0"/>
    <cellStyle name="Normal 3 5 3 2 2 3 2" xfId="0"/>
    <cellStyle name="Normal 3 5 3 2 2 3 2 2" xfId="0"/>
    <cellStyle name="Normal 3 5 3 2 2 3 2 2 2" xfId="0"/>
    <cellStyle name="Normal 3 5 3 2 2 3 2 2 2 2" xfId="0"/>
    <cellStyle name="Normal 3 5 3 2 2 3 2 2 3" xfId="0"/>
    <cellStyle name="Normal 3 5 3 2 2 3 2 3" xfId="0"/>
    <cellStyle name="Normal 3 5 3 2 2 3 2 3 2" xfId="0"/>
    <cellStyle name="Normal 3 5 3 2 2 3 2 4" xfId="0"/>
    <cellStyle name="Normal 3 5 3 2 2 3 3" xfId="0"/>
    <cellStyle name="Normal 3 5 3 2 2 3 3 2" xfId="0"/>
    <cellStyle name="Normal 3 5 3 2 2 3 3 2 2" xfId="0"/>
    <cellStyle name="Normal 3 5 3 2 2 3 3 2 2 2" xfId="0"/>
    <cellStyle name="Normal 3 5 3 2 2 3 3 2 3" xfId="0"/>
    <cellStyle name="Normal 3 5 3 2 2 3 3 3" xfId="0"/>
    <cellStyle name="Normal 3 5 3 2 2 3 3 3 2" xfId="0"/>
    <cellStyle name="Normal 3 5 3 2 2 3 3 4" xfId="0"/>
    <cellStyle name="Normal 3 5 3 2 2 3 4" xfId="0"/>
    <cellStyle name="Normal 3 5 3 2 2 3 4 2" xfId="0"/>
    <cellStyle name="Normal 3 5 3 2 2 3 4 2 2" xfId="0"/>
    <cellStyle name="Normal 3 5 3 2 2 3 4 3" xfId="0"/>
    <cellStyle name="Normal 3 5 3 2 2 3 5" xfId="0"/>
    <cellStyle name="Normal 3 5 3 2 2 3 5 2" xfId="0"/>
    <cellStyle name="Normal 3 5 3 2 2 3 6" xfId="0"/>
    <cellStyle name="Normal 3 5 3 2 2 4" xfId="0"/>
    <cellStyle name="Normal 3 5 3 2 2 4 2" xfId="0"/>
    <cellStyle name="Normal 3 5 3 2 2 4 2 2" xfId="0"/>
    <cellStyle name="Normal 3 5 3 2 2 4 2 2 2" xfId="0"/>
    <cellStyle name="Normal 3 5 3 2 2 4 2 2 2 2" xfId="0"/>
    <cellStyle name="Normal 3 5 3 2 2 4 2 2 3" xfId="0"/>
    <cellStyle name="Normal 3 5 3 2 2 4 2 3" xfId="0"/>
    <cellStyle name="Normal 3 5 3 2 2 4 2 3 2" xfId="0"/>
    <cellStyle name="Normal 3 5 3 2 2 4 2 4" xfId="0"/>
    <cellStyle name="Normal 3 5 3 2 2 4 3" xfId="0"/>
    <cellStyle name="Normal 3 5 3 2 2 4 3 2" xfId="0"/>
    <cellStyle name="Normal 3 5 3 2 2 4 3 2 2" xfId="0"/>
    <cellStyle name="Normal 3 5 3 2 2 4 3 2 2 2" xfId="0"/>
    <cellStyle name="Normal 3 5 3 2 2 4 3 2 3" xfId="0"/>
    <cellStyle name="Normal 3 5 3 2 2 4 3 3" xfId="0"/>
    <cellStyle name="Normal 3 5 3 2 2 4 3 3 2" xfId="0"/>
    <cellStyle name="Normal 3 5 3 2 2 4 3 4" xfId="0"/>
    <cellStyle name="Normal 3 5 3 2 2 4 4" xfId="0"/>
    <cellStyle name="Normal 3 5 3 2 2 4 4 2" xfId="0"/>
    <cellStyle name="Normal 3 5 3 2 2 4 4 2 2" xfId="0"/>
    <cellStyle name="Normal 3 5 3 2 2 4 4 3" xfId="0"/>
    <cellStyle name="Normal 3 5 3 2 2 4 5" xfId="0"/>
    <cellStyle name="Normal 3 5 3 2 2 4 5 2" xfId="0"/>
    <cellStyle name="Normal 3 5 3 2 2 4 6" xfId="0"/>
    <cellStyle name="Normal 3 5 3 2 2 5" xfId="0"/>
    <cellStyle name="Normal 3 5 3 2 2 5 2" xfId="0"/>
    <cellStyle name="Normal 3 5 3 2 2 5 2 2" xfId="0"/>
    <cellStyle name="Normal 3 5 3 2 2 5 2 2 2" xfId="0"/>
    <cellStyle name="Normal 3 5 3 2 2 5 2 3" xfId="0"/>
    <cellStyle name="Normal 3 5 3 2 2 5 3" xfId="0"/>
    <cellStyle name="Normal 3 5 3 2 2 5 3 2" xfId="0"/>
    <cellStyle name="Normal 3 5 3 2 2 5 4" xfId="0"/>
    <cellStyle name="Normal 3 5 3 2 2 6" xfId="0"/>
    <cellStyle name="Normal 3 5 3 2 2 6 2" xfId="0"/>
    <cellStyle name="Normal 3 5 3 2 2 6 2 2" xfId="0"/>
    <cellStyle name="Normal 3 5 3 2 2 6 2 2 2" xfId="0"/>
    <cellStyle name="Normal 3 5 3 2 2 6 2 3" xfId="0"/>
    <cellStyle name="Normal 3 5 3 2 2 6 3" xfId="0"/>
    <cellStyle name="Normal 3 5 3 2 2 6 3 2" xfId="0"/>
    <cellStyle name="Normal 3 5 3 2 2 6 4" xfId="0"/>
    <cellStyle name="Normal 3 5 3 2 2 7" xfId="0"/>
    <cellStyle name="Normal 3 5 3 2 2 7 2" xfId="0"/>
    <cellStyle name="Normal 3 5 3 2 2 7 2 2" xfId="0"/>
    <cellStyle name="Normal 3 5 3 2 2 7 2 2 2" xfId="0"/>
    <cellStyle name="Normal 3 5 3 2 2 7 2 3" xfId="0"/>
    <cellStyle name="Normal 3 5 3 2 2 7 3" xfId="0"/>
    <cellStyle name="Normal 3 5 3 2 2 7 3 2" xfId="0"/>
    <cellStyle name="Normal 3 5 3 2 2 7 4" xfId="0"/>
    <cellStyle name="Normal 3 5 3 2 2 8" xfId="0"/>
    <cellStyle name="Normal 3 5 3 2 2 8 2" xfId="0"/>
    <cellStyle name="Normal 3 5 3 2 2 8 2 2" xfId="0"/>
    <cellStyle name="Normal 3 5 3 2 2 8 3" xfId="0"/>
    <cellStyle name="Normal 3 5 3 2 2 9" xfId="0"/>
    <cellStyle name="Normal 3 5 3 2 2 9 2" xfId="0"/>
    <cellStyle name="Normal 3 5 3 2 3" xfId="0"/>
    <cellStyle name="Normal 3 5 3 2 3 10" xfId="0"/>
    <cellStyle name="Normal 3 5 3 2 3 2" xfId="0"/>
    <cellStyle name="Normal 3 5 3 2 3 2 2" xfId="0"/>
    <cellStyle name="Normal 3 5 3 2 3 2 2 2" xfId="0"/>
    <cellStyle name="Normal 3 5 3 2 3 2 2 2 2" xfId="0"/>
    <cellStyle name="Normal 3 5 3 2 3 2 2 2 2 2" xfId="0"/>
    <cellStyle name="Normal 3 5 3 2 3 2 2 2 2 2 2" xfId="0"/>
    <cellStyle name="Normal 3 5 3 2 3 2 2 2 2 3" xfId="0"/>
    <cellStyle name="Normal 3 5 3 2 3 2 2 2 3" xfId="0"/>
    <cellStyle name="Normal 3 5 3 2 3 2 2 2 3 2" xfId="0"/>
    <cellStyle name="Normal 3 5 3 2 3 2 2 2 4" xfId="0"/>
    <cellStyle name="Normal 3 5 3 2 3 2 2 3" xfId="0"/>
    <cellStyle name="Normal 3 5 3 2 3 2 2 3 2" xfId="0"/>
    <cellStyle name="Normal 3 5 3 2 3 2 2 3 2 2" xfId="0"/>
    <cellStyle name="Normal 3 5 3 2 3 2 2 3 2 2 2" xfId="0"/>
    <cellStyle name="Normal 3 5 3 2 3 2 2 3 2 3" xfId="0"/>
    <cellStyle name="Normal 3 5 3 2 3 2 2 3 3" xfId="0"/>
    <cellStyle name="Normal 3 5 3 2 3 2 2 3 3 2" xfId="0"/>
    <cellStyle name="Normal 3 5 3 2 3 2 2 3 4" xfId="0"/>
    <cellStyle name="Normal 3 5 3 2 3 2 2 4" xfId="0"/>
    <cellStyle name="Normal 3 5 3 2 3 2 2 4 2" xfId="0"/>
    <cellStyle name="Normal 3 5 3 2 3 2 2 4 2 2" xfId="0"/>
    <cellStyle name="Normal 3 5 3 2 3 2 2 4 3" xfId="0"/>
    <cellStyle name="Normal 3 5 3 2 3 2 2 5" xfId="0"/>
    <cellStyle name="Normal 3 5 3 2 3 2 2 5 2" xfId="0"/>
    <cellStyle name="Normal 3 5 3 2 3 2 2 6" xfId="0"/>
    <cellStyle name="Normal 3 5 3 2 3 2 3" xfId="0"/>
    <cellStyle name="Normal 3 5 3 2 3 2 3 2" xfId="0"/>
    <cellStyle name="Normal 3 5 3 2 3 2 3 2 2" xfId="0"/>
    <cellStyle name="Normal 3 5 3 2 3 2 3 2 2 2" xfId="0"/>
    <cellStyle name="Normal 3 5 3 2 3 2 3 2 3" xfId="0"/>
    <cellStyle name="Normal 3 5 3 2 3 2 3 3" xfId="0"/>
    <cellStyle name="Normal 3 5 3 2 3 2 3 3 2" xfId="0"/>
    <cellStyle name="Normal 3 5 3 2 3 2 3 4" xfId="0"/>
    <cellStyle name="Normal 3 5 3 2 3 2 4" xfId="0"/>
    <cellStyle name="Normal 3 5 3 2 3 2 4 2" xfId="0"/>
    <cellStyle name="Normal 3 5 3 2 3 2 4 2 2" xfId="0"/>
    <cellStyle name="Normal 3 5 3 2 3 2 4 2 2 2" xfId="0"/>
    <cellStyle name="Normal 3 5 3 2 3 2 4 2 3" xfId="0"/>
    <cellStyle name="Normal 3 5 3 2 3 2 4 3" xfId="0"/>
    <cellStyle name="Normal 3 5 3 2 3 2 4 3 2" xfId="0"/>
    <cellStyle name="Normal 3 5 3 2 3 2 4 4" xfId="0"/>
    <cellStyle name="Normal 3 5 3 2 3 2 5" xfId="0"/>
    <cellStyle name="Normal 3 5 3 2 3 2 5 2" xfId="0"/>
    <cellStyle name="Normal 3 5 3 2 3 2 5 2 2" xfId="0"/>
    <cellStyle name="Normal 3 5 3 2 3 2 5 2 2 2" xfId="0"/>
    <cellStyle name="Normal 3 5 3 2 3 2 5 2 3" xfId="0"/>
    <cellStyle name="Normal 3 5 3 2 3 2 5 3" xfId="0"/>
    <cellStyle name="Normal 3 5 3 2 3 2 5 3 2" xfId="0"/>
    <cellStyle name="Normal 3 5 3 2 3 2 5 4" xfId="0"/>
    <cellStyle name="Normal 3 5 3 2 3 2 6" xfId="0"/>
    <cellStyle name="Normal 3 5 3 2 3 2 6 2" xfId="0"/>
    <cellStyle name="Normal 3 5 3 2 3 2 6 2 2" xfId="0"/>
    <cellStyle name="Normal 3 5 3 2 3 2 6 3" xfId="0"/>
    <cellStyle name="Normal 3 5 3 2 3 2 7" xfId="0"/>
    <cellStyle name="Normal 3 5 3 2 3 2 7 2" xfId="0"/>
    <cellStyle name="Normal 3 5 3 2 3 2 8" xfId="0"/>
    <cellStyle name="Normal 3 5 3 2 3 3" xfId="0"/>
    <cellStyle name="Normal 3 5 3 2 3 3 2" xfId="0"/>
    <cellStyle name="Normal 3 5 3 2 3 3 2 2" xfId="0"/>
    <cellStyle name="Normal 3 5 3 2 3 3 2 2 2" xfId="0"/>
    <cellStyle name="Normal 3 5 3 2 3 3 2 2 2 2" xfId="0"/>
    <cellStyle name="Normal 3 5 3 2 3 3 2 2 3" xfId="0"/>
    <cellStyle name="Normal 3 5 3 2 3 3 2 3" xfId="0"/>
    <cellStyle name="Normal 3 5 3 2 3 3 2 3 2" xfId="0"/>
    <cellStyle name="Normal 3 5 3 2 3 3 2 4" xfId="0"/>
    <cellStyle name="Normal 3 5 3 2 3 3 3" xfId="0"/>
    <cellStyle name="Normal 3 5 3 2 3 3 3 2" xfId="0"/>
    <cellStyle name="Normal 3 5 3 2 3 3 3 2 2" xfId="0"/>
    <cellStyle name="Normal 3 5 3 2 3 3 3 2 2 2" xfId="0"/>
    <cellStyle name="Normal 3 5 3 2 3 3 3 2 3" xfId="0"/>
    <cellStyle name="Normal 3 5 3 2 3 3 3 3" xfId="0"/>
    <cellStyle name="Normal 3 5 3 2 3 3 3 3 2" xfId="0"/>
    <cellStyle name="Normal 3 5 3 2 3 3 3 4" xfId="0"/>
    <cellStyle name="Normal 3 5 3 2 3 3 4" xfId="0"/>
    <cellStyle name="Normal 3 5 3 2 3 3 4 2" xfId="0"/>
    <cellStyle name="Normal 3 5 3 2 3 3 4 2 2" xfId="0"/>
    <cellStyle name="Normal 3 5 3 2 3 3 4 3" xfId="0"/>
    <cellStyle name="Normal 3 5 3 2 3 3 5" xfId="0"/>
    <cellStyle name="Normal 3 5 3 2 3 3 5 2" xfId="0"/>
    <cellStyle name="Normal 3 5 3 2 3 3 6" xfId="0"/>
    <cellStyle name="Normal 3 5 3 2 3 4" xfId="0"/>
    <cellStyle name="Normal 3 5 3 2 3 4 2" xfId="0"/>
    <cellStyle name="Normal 3 5 3 2 3 4 2 2" xfId="0"/>
    <cellStyle name="Normal 3 5 3 2 3 4 2 2 2" xfId="0"/>
    <cellStyle name="Normal 3 5 3 2 3 4 2 2 2 2" xfId="0"/>
    <cellStyle name="Normal 3 5 3 2 3 4 2 2 3" xfId="0"/>
    <cellStyle name="Normal 3 5 3 2 3 4 2 3" xfId="0"/>
    <cellStyle name="Normal 3 5 3 2 3 4 2 3 2" xfId="0"/>
    <cellStyle name="Normal 3 5 3 2 3 4 2 4" xfId="0"/>
    <cellStyle name="Normal 3 5 3 2 3 4 3" xfId="0"/>
    <cellStyle name="Normal 3 5 3 2 3 4 3 2" xfId="0"/>
    <cellStyle name="Normal 3 5 3 2 3 4 3 2 2" xfId="0"/>
    <cellStyle name="Normal 3 5 3 2 3 4 3 2 2 2" xfId="0"/>
    <cellStyle name="Normal 3 5 3 2 3 4 3 2 3" xfId="0"/>
    <cellStyle name="Normal 3 5 3 2 3 4 3 3" xfId="0"/>
    <cellStyle name="Normal 3 5 3 2 3 4 3 3 2" xfId="0"/>
    <cellStyle name="Normal 3 5 3 2 3 4 3 4" xfId="0"/>
    <cellStyle name="Normal 3 5 3 2 3 4 4" xfId="0"/>
    <cellStyle name="Normal 3 5 3 2 3 4 4 2" xfId="0"/>
    <cellStyle name="Normal 3 5 3 2 3 4 4 2 2" xfId="0"/>
    <cellStyle name="Normal 3 5 3 2 3 4 4 3" xfId="0"/>
    <cellStyle name="Normal 3 5 3 2 3 4 5" xfId="0"/>
    <cellStyle name="Normal 3 5 3 2 3 4 5 2" xfId="0"/>
    <cellStyle name="Normal 3 5 3 2 3 4 6" xfId="0"/>
    <cellStyle name="Normal 3 5 3 2 3 5" xfId="0"/>
    <cellStyle name="Normal 3 5 3 2 3 5 2" xfId="0"/>
    <cellStyle name="Normal 3 5 3 2 3 5 2 2" xfId="0"/>
    <cellStyle name="Normal 3 5 3 2 3 5 2 2 2" xfId="0"/>
    <cellStyle name="Normal 3 5 3 2 3 5 2 3" xfId="0"/>
    <cellStyle name="Normal 3 5 3 2 3 5 3" xfId="0"/>
    <cellStyle name="Normal 3 5 3 2 3 5 3 2" xfId="0"/>
    <cellStyle name="Normal 3 5 3 2 3 5 4" xfId="0"/>
    <cellStyle name="Normal 3 5 3 2 3 6" xfId="0"/>
    <cellStyle name="Normal 3 5 3 2 3 6 2" xfId="0"/>
    <cellStyle name="Normal 3 5 3 2 3 6 2 2" xfId="0"/>
    <cellStyle name="Normal 3 5 3 2 3 6 2 2 2" xfId="0"/>
    <cellStyle name="Normal 3 5 3 2 3 6 2 3" xfId="0"/>
    <cellStyle name="Normal 3 5 3 2 3 6 3" xfId="0"/>
    <cellStyle name="Normal 3 5 3 2 3 6 3 2" xfId="0"/>
    <cellStyle name="Normal 3 5 3 2 3 6 4" xfId="0"/>
    <cellStyle name="Normal 3 5 3 2 3 7" xfId="0"/>
    <cellStyle name="Normal 3 5 3 2 3 7 2" xfId="0"/>
    <cellStyle name="Normal 3 5 3 2 3 7 2 2" xfId="0"/>
    <cellStyle name="Normal 3 5 3 2 3 7 2 2 2" xfId="0"/>
    <cellStyle name="Normal 3 5 3 2 3 7 2 3" xfId="0"/>
    <cellStyle name="Normal 3 5 3 2 3 7 3" xfId="0"/>
    <cellStyle name="Normal 3 5 3 2 3 7 3 2" xfId="0"/>
    <cellStyle name="Normal 3 5 3 2 3 7 4" xfId="0"/>
    <cellStyle name="Normal 3 5 3 2 3 8" xfId="0"/>
    <cellStyle name="Normal 3 5 3 2 3 8 2" xfId="0"/>
    <cellStyle name="Normal 3 5 3 2 3 8 2 2" xfId="0"/>
    <cellStyle name="Normal 3 5 3 2 3 8 3" xfId="0"/>
    <cellStyle name="Normal 3 5 3 2 3 9" xfId="0"/>
    <cellStyle name="Normal 3 5 3 2 3 9 2" xfId="0"/>
    <cellStyle name="Normal 3 5 3 2 4" xfId="0"/>
    <cellStyle name="Normal 3 5 3 2 4 2" xfId="0"/>
    <cellStyle name="Normal 3 5 3 2 4 2 2" xfId="0"/>
    <cellStyle name="Normal 3 5 3 2 4 2 2 2" xfId="0"/>
    <cellStyle name="Normal 3 5 3 2 4 2 2 2 2" xfId="0"/>
    <cellStyle name="Normal 3 5 3 2 4 2 2 2 2 2" xfId="0"/>
    <cellStyle name="Normal 3 5 3 2 4 2 2 2 3" xfId="0"/>
    <cellStyle name="Normal 3 5 3 2 4 2 2 3" xfId="0"/>
    <cellStyle name="Normal 3 5 3 2 4 2 2 3 2" xfId="0"/>
    <cellStyle name="Normal 3 5 3 2 4 2 2 4" xfId="0"/>
    <cellStyle name="Normal 3 5 3 2 4 2 3" xfId="0"/>
    <cellStyle name="Normal 3 5 3 2 4 2 3 2" xfId="0"/>
    <cellStyle name="Normal 3 5 3 2 4 2 3 2 2" xfId="0"/>
    <cellStyle name="Normal 3 5 3 2 4 2 3 2 2 2" xfId="0"/>
    <cellStyle name="Normal 3 5 3 2 4 2 3 2 3" xfId="0"/>
    <cellStyle name="Normal 3 5 3 2 4 2 3 3" xfId="0"/>
    <cellStyle name="Normal 3 5 3 2 4 2 3 3 2" xfId="0"/>
    <cellStyle name="Normal 3 5 3 2 4 2 3 4" xfId="0"/>
    <cellStyle name="Normal 3 5 3 2 4 2 4" xfId="0"/>
    <cellStyle name="Normal 3 5 3 2 4 2 4 2" xfId="0"/>
    <cellStyle name="Normal 3 5 3 2 4 2 4 2 2" xfId="0"/>
    <cellStyle name="Normal 3 5 3 2 4 2 4 3" xfId="0"/>
    <cellStyle name="Normal 3 5 3 2 4 2 5" xfId="0"/>
    <cellStyle name="Normal 3 5 3 2 4 2 5 2" xfId="0"/>
    <cellStyle name="Normal 3 5 3 2 4 2 6" xfId="0"/>
    <cellStyle name="Normal 3 5 3 2 4 3" xfId="0"/>
    <cellStyle name="Normal 3 5 3 2 4 3 2" xfId="0"/>
    <cellStyle name="Normal 3 5 3 2 4 3 2 2" xfId="0"/>
    <cellStyle name="Normal 3 5 3 2 4 3 2 2 2" xfId="0"/>
    <cellStyle name="Normal 3 5 3 2 4 3 2 3" xfId="0"/>
    <cellStyle name="Normal 3 5 3 2 4 3 3" xfId="0"/>
    <cellStyle name="Normal 3 5 3 2 4 3 3 2" xfId="0"/>
    <cellStyle name="Normal 3 5 3 2 4 3 4" xfId="0"/>
    <cellStyle name="Normal 3 5 3 2 4 4" xfId="0"/>
    <cellStyle name="Normal 3 5 3 2 4 4 2" xfId="0"/>
    <cellStyle name="Normal 3 5 3 2 4 4 2 2" xfId="0"/>
    <cellStyle name="Normal 3 5 3 2 4 4 2 2 2" xfId="0"/>
    <cellStyle name="Normal 3 5 3 2 4 4 2 3" xfId="0"/>
    <cellStyle name="Normal 3 5 3 2 4 4 3" xfId="0"/>
    <cellStyle name="Normal 3 5 3 2 4 4 3 2" xfId="0"/>
    <cellStyle name="Normal 3 5 3 2 4 4 4" xfId="0"/>
    <cellStyle name="Normal 3 5 3 2 4 5" xfId="0"/>
    <cellStyle name="Normal 3 5 3 2 4 5 2" xfId="0"/>
    <cellStyle name="Normal 3 5 3 2 4 5 2 2" xfId="0"/>
    <cellStyle name="Normal 3 5 3 2 4 5 2 2 2" xfId="0"/>
    <cellStyle name="Normal 3 5 3 2 4 5 2 3" xfId="0"/>
    <cellStyle name="Normal 3 5 3 2 4 5 3" xfId="0"/>
    <cellStyle name="Normal 3 5 3 2 4 5 3 2" xfId="0"/>
    <cellStyle name="Normal 3 5 3 2 4 5 4" xfId="0"/>
    <cellStyle name="Normal 3 5 3 2 4 6" xfId="0"/>
    <cellStyle name="Normal 3 5 3 2 4 6 2" xfId="0"/>
    <cellStyle name="Normal 3 5 3 2 4 6 2 2" xfId="0"/>
    <cellStyle name="Normal 3 5 3 2 4 6 3" xfId="0"/>
    <cellStyle name="Normal 3 5 3 2 4 7" xfId="0"/>
    <cellStyle name="Normal 3 5 3 2 4 7 2" xfId="0"/>
    <cellStyle name="Normal 3 5 3 2 4 8" xfId="0"/>
    <cellStyle name="Normal 3 5 3 2 5" xfId="0"/>
    <cellStyle name="Normal 3 5 3 2 5 2" xfId="0"/>
    <cellStyle name="Normal 3 5 3 2 5 2 2" xfId="0"/>
    <cellStyle name="Normal 3 5 3 2 5 2 2 2" xfId="0"/>
    <cellStyle name="Normal 3 5 3 2 5 2 2 2 2" xfId="0"/>
    <cellStyle name="Normal 3 5 3 2 5 2 2 3" xfId="0"/>
    <cellStyle name="Normal 3 5 3 2 5 2 3" xfId="0"/>
    <cellStyle name="Normal 3 5 3 2 5 2 3 2" xfId="0"/>
    <cellStyle name="Normal 3 5 3 2 5 2 4" xfId="0"/>
    <cellStyle name="Normal 3 5 3 2 5 3" xfId="0"/>
    <cellStyle name="Normal 3 5 3 2 5 3 2" xfId="0"/>
    <cellStyle name="Normal 3 5 3 2 5 3 2 2" xfId="0"/>
    <cellStyle name="Normal 3 5 3 2 5 3 2 2 2" xfId="0"/>
    <cellStyle name="Normal 3 5 3 2 5 3 2 3" xfId="0"/>
    <cellStyle name="Normal 3 5 3 2 5 3 3" xfId="0"/>
    <cellStyle name="Normal 3 5 3 2 5 3 3 2" xfId="0"/>
    <cellStyle name="Normal 3 5 3 2 5 3 4" xfId="0"/>
    <cellStyle name="Normal 3 5 3 2 5 4" xfId="0"/>
    <cellStyle name="Normal 3 5 3 2 5 4 2" xfId="0"/>
    <cellStyle name="Normal 3 5 3 2 5 4 2 2" xfId="0"/>
    <cellStyle name="Normal 3 5 3 2 5 4 3" xfId="0"/>
    <cellStyle name="Normal 3 5 3 2 5 5" xfId="0"/>
    <cellStyle name="Normal 3 5 3 2 5 5 2" xfId="0"/>
    <cellStyle name="Normal 3 5 3 2 5 6" xfId="0"/>
    <cellStyle name="Normal 3 5 3 2 6" xfId="0"/>
    <cellStyle name="Normal 3 5 3 2 6 2" xfId="0"/>
    <cellStyle name="Normal 3 5 3 2 6 2 2" xfId="0"/>
    <cellStyle name="Normal 3 5 3 2 6 2 2 2" xfId="0"/>
    <cellStyle name="Normal 3 5 3 2 6 2 2 2 2" xfId="0"/>
    <cellStyle name="Normal 3 5 3 2 6 2 2 3" xfId="0"/>
    <cellStyle name="Normal 3 5 3 2 6 2 3" xfId="0"/>
    <cellStyle name="Normal 3 5 3 2 6 2 3 2" xfId="0"/>
    <cellStyle name="Normal 3 5 3 2 6 2 4" xfId="0"/>
    <cellStyle name="Normal 3 5 3 2 6 3" xfId="0"/>
    <cellStyle name="Normal 3 5 3 2 6 3 2" xfId="0"/>
    <cellStyle name="Normal 3 5 3 2 6 3 2 2" xfId="0"/>
    <cellStyle name="Normal 3 5 3 2 6 3 2 2 2" xfId="0"/>
    <cellStyle name="Normal 3 5 3 2 6 3 2 3" xfId="0"/>
    <cellStyle name="Normal 3 5 3 2 6 3 3" xfId="0"/>
    <cellStyle name="Normal 3 5 3 2 6 3 3 2" xfId="0"/>
    <cellStyle name="Normal 3 5 3 2 6 3 4" xfId="0"/>
    <cellStyle name="Normal 3 5 3 2 6 4" xfId="0"/>
    <cellStyle name="Normal 3 5 3 2 6 4 2" xfId="0"/>
    <cellStyle name="Normal 3 5 3 2 6 4 2 2" xfId="0"/>
    <cellStyle name="Normal 3 5 3 2 6 4 3" xfId="0"/>
    <cellStyle name="Normal 3 5 3 2 6 5" xfId="0"/>
    <cellStyle name="Normal 3 5 3 2 6 5 2" xfId="0"/>
    <cellStyle name="Normal 3 5 3 2 6 6" xfId="0"/>
    <cellStyle name="Normal 3 5 3 2 7" xfId="0"/>
    <cellStyle name="Normal 3 5 3 2 7 2" xfId="0"/>
    <cellStyle name="Normal 3 5 3 2 7 2 2" xfId="0"/>
    <cellStyle name="Normal 3 5 3 2 7 2 2 2" xfId="0"/>
    <cellStyle name="Normal 3 5 3 2 7 2 3" xfId="0"/>
    <cellStyle name="Normal 3 5 3 2 7 3" xfId="0"/>
    <cellStyle name="Normal 3 5 3 2 7 3 2" xfId="0"/>
    <cellStyle name="Normal 3 5 3 2 7 4" xfId="0"/>
    <cellStyle name="Normal 3 5 3 2 8" xfId="0"/>
    <cellStyle name="Normal 3 5 3 2 8 2" xfId="0"/>
    <cellStyle name="Normal 3 5 3 2 8 2 2" xfId="0"/>
    <cellStyle name="Normal 3 5 3 2 8 2 2 2" xfId="0"/>
    <cellStyle name="Normal 3 5 3 2 8 2 3" xfId="0"/>
    <cellStyle name="Normal 3 5 3 2 8 3" xfId="0"/>
    <cellStyle name="Normal 3 5 3 2 8 3 2" xfId="0"/>
    <cellStyle name="Normal 3 5 3 2 8 4" xfId="0"/>
    <cellStyle name="Normal 3 5 3 2 9" xfId="0"/>
    <cellStyle name="Normal 3 5 3 2 9 2" xfId="0"/>
    <cellStyle name="Normal 3 5 3 2 9 2 2" xfId="0"/>
    <cellStyle name="Normal 3 5 3 2 9 2 2 2" xfId="0"/>
    <cellStyle name="Normal 3 5 3 2 9 2 3" xfId="0"/>
    <cellStyle name="Normal 3 5 3 2 9 3" xfId="0"/>
    <cellStyle name="Normal 3 5 3 2 9 3 2" xfId="0"/>
    <cellStyle name="Normal 3 5 3 2 9 4" xfId="0"/>
    <cellStyle name="Normal 3 5 3 3" xfId="0"/>
    <cellStyle name="Normal 3 5 3 3 10" xfId="0"/>
    <cellStyle name="Normal 3 5 3 3 10 2" xfId="0"/>
    <cellStyle name="Normal 3 5 3 3 10 2 2" xfId="0"/>
    <cellStyle name="Normal 3 5 3 3 10 3" xfId="0"/>
    <cellStyle name="Normal 3 5 3 3 11" xfId="0"/>
    <cellStyle name="Normal 3 5 3 3 11 2" xfId="0"/>
    <cellStyle name="Normal 3 5 3 3 12" xfId="0"/>
    <cellStyle name="Normal 3 5 3 3 12 2" xfId="0"/>
    <cellStyle name="Normal 3 5 3 3 13" xfId="0"/>
    <cellStyle name="Normal 3 5 3 3 13 2" xfId="0"/>
    <cellStyle name="Normal 3 5 3 3 14" xfId="0"/>
    <cellStyle name="Normal 3 5 3 3 2" xfId="0"/>
    <cellStyle name="Normal 3 5 3 3 2 10" xfId="0"/>
    <cellStyle name="Normal 3 5 3 3 2 2" xfId="0"/>
    <cellStyle name="Normal 3 5 3 3 2 2 2" xfId="0"/>
    <cellStyle name="Normal 3 5 3 3 2 2 2 2" xfId="0"/>
    <cellStyle name="Normal 3 5 3 3 2 2 2 2 2" xfId="0"/>
    <cellStyle name="Normal 3 5 3 3 2 2 2 2 2 2" xfId="0"/>
    <cellStyle name="Normal 3 5 3 3 2 2 2 2 2 2 2" xfId="0"/>
    <cellStyle name="Normal 3 5 3 3 2 2 2 2 2 3" xfId="0"/>
    <cellStyle name="Normal 3 5 3 3 2 2 2 2 3" xfId="0"/>
    <cellStyle name="Normal 3 5 3 3 2 2 2 2 3 2" xfId="0"/>
    <cellStyle name="Normal 3 5 3 3 2 2 2 2 4" xfId="0"/>
    <cellStyle name="Normal 3 5 3 3 2 2 2 3" xfId="0"/>
    <cellStyle name="Normal 3 5 3 3 2 2 2 3 2" xfId="0"/>
    <cellStyle name="Normal 3 5 3 3 2 2 2 3 2 2" xfId="0"/>
    <cellStyle name="Normal 3 5 3 3 2 2 2 3 2 2 2" xfId="0"/>
    <cellStyle name="Normal 3 5 3 3 2 2 2 3 2 3" xfId="0"/>
    <cellStyle name="Normal 3 5 3 3 2 2 2 3 3" xfId="0"/>
    <cellStyle name="Normal 3 5 3 3 2 2 2 3 3 2" xfId="0"/>
    <cellStyle name="Normal 3 5 3 3 2 2 2 3 4" xfId="0"/>
    <cellStyle name="Normal 3 5 3 3 2 2 2 4" xfId="0"/>
    <cellStyle name="Normal 3 5 3 3 2 2 2 4 2" xfId="0"/>
    <cellStyle name="Normal 3 5 3 3 2 2 2 4 2 2" xfId="0"/>
    <cellStyle name="Normal 3 5 3 3 2 2 2 4 3" xfId="0"/>
    <cellStyle name="Normal 3 5 3 3 2 2 2 5" xfId="0"/>
    <cellStyle name="Normal 3 5 3 3 2 2 2 5 2" xfId="0"/>
    <cellStyle name="Normal 3 5 3 3 2 2 2 6" xfId="0"/>
    <cellStyle name="Normal 3 5 3 3 2 2 3" xfId="0"/>
    <cellStyle name="Normal 3 5 3 3 2 2 3 2" xfId="0"/>
    <cellStyle name="Normal 3 5 3 3 2 2 3 2 2" xfId="0"/>
    <cellStyle name="Normal 3 5 3 3 2 2 3 2 2 2" xfId="0"/>
    <cellStyle name="Normal 3 5 3 3 2 2 3 2 3" xfId="0"/>
    <cellStyle name="Normal 3 5 3 3 2 2 3 3" xfId="0"/>
    <cellStyle name="Normal 3 5 3 3 2 2 3 3 2" xfId="0"/>
    <cellStyle name="Normal 3 5 3 3 2 2 3 4" xfId="0"/>
    <cellStyle name="Normal 3 5 3 3 2 2 4" xfId="0"/>
    <cellStyle name="Normal 3 5 3 3 2 2 4 2" xfId="0"/>
    <cellStyle name="Normal 3 5 3 3 2 2 4 2 2" xfId="0"/>
    <cellStyle name="Normal 3 5 3 3 2 2 4 2 2 2" xfId="0"/>
    <cellStyle name="Normal 3 5 3 3 2 2 4 2 3" xfId="0"/>
    <cellStyle name="Normal 3 5 3 3 2 2 4 3" xfId="0"/>
    <cellStyle name="Normal 3 5 3 3 2 2 4 3 2" xfId="0"/>
    <cellStyle name="Normal 3 5 3 3 2 2 4 4" xfId="0"/>
    <cellStyle name="Normal 3 5 3 3 2 2 5" xfId="0"/>
    <cellStyle name="Normal 3 5 3 3 2 2 5 2" xfId="0"/>
    <cellStyle name="Normal 3 5 3 3 2 2 5 2 2" xfId="0"/>
    <cellStyle name="Normal 3 5 3 3 2 2 5 2 2 2" xfId="0"/>
    <cellStyle name="Normal 3 5 3 3 2 2 5 2 3" xfId="0"/>
    <cellStyle name="Normal 3 5 3 3 2 2 5 3" xfId="0"/>
    <cellStyle name="Normal 3 5 3 3 2 2 5 3 2" xfId="0"/>
    <cellStyle name="Normal 3 5 3 3 2 2 5 4" xfId="0"/>
    <cellStyle name="Normal 3 5 3 3 2 2 6" xfId="0"/>
    <cellStyle name="Normal 3 5 3 3 2 2 6 2" xfId="0"/>
    <cellStyle name="Normal 3 5 3 3 2 2 6 2 2" xfId="0"/>
    <cellStyle name="Normal 3 5 3 3 2 2 6 3" xfId="0"/>
    <cellStyle name="Normal 3 5 3 3 2 2 7" xfId="0"/>
    <cellStyle name="Normal 3 5 3 3 2 2 7 2" xfId="0"/>
    <cellStyle name="Normal 3 5 3 3 2 2 8" xfId="0"/>
    <cellStyle name="Normal 3 5 3 3 2 3" xfId="0"/>
    <cellStyle name="Normal 3 5 3 3 2 3 2" xfId="0"/>
    <cellStyle name="Normal 3 5 3 3 2 3 2 2" xfId="0"/>
    <cellStyle name="Normal 3 5 3 3 2 3 2 2 2" xfId="0"/>
    <cellStyle name="Normal 3 5 3 3 2 3 2 2 2 2" xfId="0"/>
    <cellStyle name="Normal 3 5 3 3 2 3 2 2 3" xfId="0"/>
    <cellStyle name="Normal 3 5 3 3 2 3 2 3" xfId="0"/>
    <cellStyle name="Normal 3 5 3 3 2 3 2 3 2" xfId="0"/>
    <cellStyle name="Normal 3 5 3 3 2 3 2 4" xfId="0"/>
    <cellStyle name="Normal 3 5 3 3 2 3 3" xfId="0"/>
    <cellStyle name="Normal 3 5 3 3 2 3 3 2" xfId="0"/>
    <cellStyle name="Normal 3 5 3 3 2 3 3 2 2" xfId="0"/>
    <cellStyle name="Normal 3 5 3 3 2 3 3 2 2 2" xfId="0"/>
    <cellStyle name="Normal 3 5 3 3 2 3 3 2 3" xfId="0"/>
    <cellStyle name="Normal 3 5 3 3 2 3 3 3" xfId="0"/>
    <cellStyle name="Normal 3 5 3 3 2 3 3 3 2" xfId="0"/>
    <cellStyle name="Normal 3 5 3 3 2 3 3 4" xfId="0"/>
    <cellStyle name="Normal 3 5 3 3 2 3 4" xfId="0"/>
    <cellStyle name="Normal 3 5 3 3 2 3 4 2" xfId="0"/>
    <cellStyle name="Normal 3 5 3 3 2 3 4 2 2" xfId="0"/>
    <cellStyle name="Normal 3 5 3 3 2 3 4 3" xfId="0"/>
    <cellStyle name="Normal 3 5 3 3 2 3 5" xfId="0"/>
    <cellStyle name="Normal 3 5 3 3 2 3 5 2" xfId="0"/>
    <cellStyle name="Normal 3 5 3 3 2 3 6" xfId="0"/>
    <cellStyle name="Normal 3 5 3 3 2 4" xfId="0"/>
    <cellStyle name="Normal 3 5 3 3 2 4 2" xfId="0"/>
    <cellStyle name="Normal 3 5 3 3 2 4 2 2" xfId="0"/>
    <cellStyle name="Normal 3 5 3 3 2 4 2 2 2" xfId="0"/>
    <cellStyle name="Normal 3 5 3 3 2 4 2 2 2 2" xfId="0"/>
    <cellStyle name="Normal 3 5 3 3 2 4 2 2 3" xfId="0"/>
    <cellStyle name="Normal 3 5 3 3 2 4 2 3" xfId="0"/>
    <cellStyle name="Normal 3 5 3 3 2 4 2 3 2" xfId="0"/>
    <cellStyle name="Normal 3 5 3 3 2 4 2 4" xfId="0"/>
    <cellStyle name="Normal 3 5 3 3 2 4 3" xfId="0"/>
    <cellStyle name="Normal 3 5 3 3 2 4 3 2" xfId="0"/>
    <cellStyle name="Normal 3 5 3 3 2 4 3 2 2" xfId="0"/>
    <cellStyle name="Normal 3 5 3 3 2 4 3 2 2 2" xfId="0"/>
    <cellStyle name="Normal 3 5 3 3 2 4 3 2 3" xfId="0"/>
    <cellStyle name="Normal 3 5 3 3 2 4 3 3" xfId="0"/>
    <cellStyle name="Normal 3 5 3 3 2 4 3 3 2" xfId="0"/>
    <cellStyle name="Normal 3 5 3 3 2 4 3 4" xfId="0"/>
    <cellStyle name="Normal 3 5 3 3 2 4 4" xfId="0"/>
    <cellStyle name="Normal 3 5 3 3 2 4 4 2" xfId="0"/>
    <cellStyle name="Normal 3 5 3 3 2 4 4 2 2" xfId="0"/>
    <cellStyle name="Normal 3 5 3 3 2 4 4 3" xfId="0"/>
    <cellStyle name="Normal 3 5 3 3 2 4 5" xfId="0"/>
    <cellStyle name="Normal 3 5 3 3 2 4 5 2" xfId="0"/>
    <cellStyle name="Normal 3 5 3 3 2 4 6" xfId="0"/>
    <cellStyle name="Normal 3 5 3 3 2 5" xfId="0"/>
    <cellStyle name="Normal 3 5 3 3 2 5 2" xfId="0"/>
    <cellStyle name="Normal 3 5 3 3 2 5 2 2" xfId="0"/>
    <cellStyle name="Normal 3 5 3 3 2 5 2 2 2" xfId="0"/>
    <cellStyle name="Normal 3 5 3 3 2 5 2 3" xfId="0"/>
    <cellStyle name="Normal 3 5 3 3 2 5 3" xfId="0"/>
    <cellStyle name="Normal 3 5 3 3 2 5 3 2" xfId="0"/>
    <cellStyle name="Normal 3 5 3 3 2 5 4" xfId="0"/>
    <cellStyle name="Normal 3 5 3 3 2 6" xfId="0"/>
    <cellStyle name="Normal 3 5 3 3 2 6 2" xfId="0"/>
    <cellStyle name="Normal 3 5 3 3 2 6 2 2" xfId="0"/>
    <cellStyle name="Normal 3 5 3 3 2 6 2 2 2" xfId="0"/>
    <cellStyle name="Normal 3 5 3 3 2 6 2 3" xfId="0"/>
    <cellStyle name="Normal 3 5 3 3 2 6 3" xfId="0"/>
    <cellStyle name="Normal 3 5 3 3 2 6 3 2" xfId="0"/>
    <cellStyle name="Normal 3 5 3 3 2 6 4" xfId="0"/>
    <cellStyle name="Normal 3 5 3 3 2 7" xfId="0"/>
    <cellStyle name="Normal 3 5 3 3 2 7 2" xfId="0"/>
    <cellStyle name="Normal 3 5 3 3 2 7 2 2" xfId="0"/>
    <cellStyle name="Normal 3 5 3 3 2 7 2 2 2" xfId="0"/>
    <cellStyle name="Normal 3 5 3 3 2 7 2 3" xfId="0"/>
    <cellStyle name="Normal 3 5 3 3 2 7 3" xfId="0"/>
    <cellStyle name="Normal 3 5 3 3 2 7 3 2" xfId="0"/>
    <cellStyle name="Normal 3 5 3 3 2 7 4" xfId="0"/>
    <cellStyle name="Normal 3 5 3 3 2 8" xfId="0"/>
    <cellStyle name="Normal 3 5 3 3 2 8 2" xfId="0"/>
    <cellStyle name="Normal 3 5 3 3 2 8 2 2" xfId="0"/>
    <cellStyle name="Normal 3 5 3 3 2 8 3" xfId="0"/>
    <cellStyle name="Normal 3 5 3 3 2 9" xfId="0"/>
    <cellStyle name="Normal 3 5 3 3 2 9 2" xfId="0"/>
    <cellStyle name="Normal 3 5 3 3 3" xfId="0"/>
    <cellStyle name="Normal 3 5 3 3 3 10" xfId="0"/>
    <cellStyle name="Normal 3 5 3 3 3 2" xfId="0"/>
    <cellStyle name="Normal 3 5 3 3 3 2 2" xfId="0"/>
    <cellStyle name="Normal 3 5 3 3 3 2 2 2" xfId="0"/>
    <cellStyle name="Normal 3 5 3 3 3 2 2 2 2" xfId="0"/>
    <cellStyle name="Normal 3 5 3 3 3 2 2 2 2 2" xfId="0"/>
    <cellStyle name="Normal 3 5 3 3 3 2 2 2 2 2 2" xfId="0"/>
    <cellStyle name="Normal 3 5 3 3 3 2 2 2 2 3" xfId="0"/>
    <cellStyle name="Normal 3 5 3 3 3 2 2 2 3" xfId="0"/>
    <cellStyle name="Normal 3 5 3 3 3 2 2 2 3 2" xfId="0"/>
    <cellStyle name="Normal 3 5 3 3 3 2 2 2 4" xfId="0"/>
    <cellStyle name="Normal 3 5 3 3 3 2 2 3" xfId="0"/>
    <cellStyle name="Normal 3 5 3 3 3 2 2 3 2" xfId="0"/>
    <cellStyle name="Normal 3 5 3 3 3 2 2 3 2 2" xfId="0"/>
    <cellStyle name="Normal 3 5 3 3 3 2 2 3 2 2 2" xfId="0"/>
    <cellStyle name="Normal 3 5 3 3 3 2 2 3 2 3" xfId="0"/>
    <cellStyle name="Normal 3 5 3 3 3 2 2 3 3" xfId="0"/>
    <cellStyle name="Normal 3 5 3 3 3 2 2 3 3 2" xfId="0"/>
    <cellStyle name="Normal 3 5 3 3 3 2 2 3 4" xfId="0"/>
    <cellStyle name="Normal 3 5 3 3 3 2 2 4" xfId="0"/>
    <cellStyle name="Normal 3 5 3 3 3 2 2 4 2" xfId="0"/>
    <cellStyle name="Normal 3 5 3 3 3 2 2 4 2 2" xfId="0"/>
    <cellStyle name="Normal 3 5 3 3 3 2 2 4 3" xfId="0"/>
    <cellStyle name="Normal 3 5 3 3 3 2 2 5" xfId="0"/>
    <cellStyle name="Normal 3 5 3 3 3 2 2 5 2" xfId="0"/>
    <cellStyle name="Normal 3 5 3 3 3 2 2 6" xfId="0"/>
    <cellStyle name="Normal 3 5 3 3 3 2 3" xfId="0"/>
    <cellStyle name="Normal 3 5 3 3 3 2 3 2" xfId="0"/>
    <cellStyle name="Normal 3 5 3 3 3 2 3 2 2" xfId="0"/>
    <cellStyle name="Normal 3 5 3 3 3 2 3 2 2 2" xfId="0"/>
    <cellStyle name="Normal 3 5 3 3 3 2 3 2 3" xfId="0"/>
    <cellStyle name="Normal 3 5 3 3 3 2 3 3" xfId="0"/>
    <cellStyle name="Normal 3 5 3 3 3 2 3 3 2" xfId="0"/>
    <cellStyle name="Normal 3 5 3 3 3 2 3 4" xfId="0"/>
    <cellStyle name="Normal 3 5 3 3 3 2 4" xfId="0"/>
    <cellStyle name="Normal 3 5 3 3 3 2 4 2" xfId="0"/>
    <cellStyle name="Normal 3 5 3 3 3 2 4 2 2" xfId="0"/>
    <cellStyle name="Normal 3 5 3 3 3 2 4 2 2 2" xfId="0"/>
    <cellStyle name="Normal 3 5 3 3 3 2 4 2 3" xfId="0"/>
    <cellStyle name="Normal 3 5 3 3 3 2 4 3" xfId="0"/>
    <cellStyle name="Normal 3 5 3 3 3 2 4 3 2" xfId="0"/>
    <cellStyle name="Normal 3 5 3 3 3 2 4 4" xfId="0"/>
    <cellStyle name="Normal 3 5 3 3 3 2 5" xfId="0"/>
    <cellStyle name="Normal 3 5 3 3 3 2 5 2" xfId="0"/>
    <cellStyle name="Normal 3 5 3 3 3 2 5 2 2" xfId="0"/>
    <cellStyle name="Normal 3 5 3 3 3 2 5 2 2 2" xfId="0"/>
    <cellStyle name="Normal 3 5 3 3 3 2 5 2 3" xfId="0"/>
    <cellStyle name="Normal 3 5 3 3 3 2 5 3" xfId="0"/>
    <cellStyle name="Normal 3 5 3 3 3 2 5 3 2" xfId="0"/>
    <cellStyle name="Normal 3 5 3 3 3 2 5 4" xfId="0"/>
    <cellStyle name="Normal 3 5 3 3 3 2 6" xfId="0"/>
    <cellStyle name="Normal 3 5 3 3 3 2 6 2" xfId="0"/>
    <cellStyle name="Normal 3 5 3 3 3 2 6 2 2" xfId="0"/>
    <cellStyle name="Normal 3 5 3 3 3 2 6 3" xfId="0"/>
    <cellStyle name="Normal 3 5 3 3 3 2 7" xfId="0"/>
    <cellStyle name="Normal 3 5 3 3 3 2 7 2" xfId="0"/>
    <cellStyle name="Normal 3 5 3 3 3 2 8" xfId="0"/>
    <cellStyle name="Normal 3 5 3 3 3 3" xfId="0"/>
    <cellStyle name="Normal 3 5 3 3 3 3 2" xfId="0"/>
    <cellStyle name="Normal 3 5 3 3 3 3 2 2" xfId="0"/>
    <cellStyle name="Normal 3 5 3 3 3 3 2 2 2" xfId="0"/>
    <cellStyle name="Normal 3 5 3 3 3 3 2 2 2 2" xfId="0"/>
    <cellStyle name="Normal 3 5 3 3 3 3 2 2 3" xfId="0"/>
    <cellStyle name="Normal 3 5 3 3 3 3 2 3" xfId="0"/>
    <cellStyle name="Normal 3 5 3 3 3 3 2 3 2" xfId="0"/>
    <cellStyle name="Normal 3 5 3 3 3 3 2 4" xfId="0"/>
    <cellStyle name="Normal 3 5 3 3 3 3 3" xfId="0"/>
    <cellStyle name="Normal 3 5 3 3 3 3 3 2" xfId="0"/>
    <cellStyle name="Normal 3 5 3 3 3 3 3 2 2" xfId="0"/>
    <cellStyle name="Normal 3 5 3 3 3 3 3 2 2 2" xfId="0"/>
    <cellStyle name="Normal 3 5 3 3 3 3 3 2 3" xfId="0"/>
    <cellStyle name="Normal 3 5 3 3 3 3 3 3" xfId="0"/>
    <cellStyle name="Normal 3 5 3 3 3 3 3 3 2" xfId="0"/>
    <cellStyle name="Normal 3 5 3 3 3 3 3 4" xfId="0"/>
    <cellStyle name="Normal 3 5 3 3 3 3 4" xfId="0"/>
    <cellStyle name="Normal 3 5 3 3 3 3 4 2" xfId="0"/>
    <cellStyle name="Normal 3 5 3 3 3 3 4 2 2" xfId="0"/>
    <cellStyle name="Normal 3 5 3 3 3 3 4 3" xfId="0"/>
    <cellStyle name="Normal 3 5 3 3 3 3 5" xfId="0"/>
    <cellStyle name="Normal 3 5 3 3 3 3 5 2" xfId="0"/>
    <cellStyle name="Normal 3 5 3 3 3 3 6" xfId="0"/>
    <cellStyle name="Normal 3 5 3 3 3 4" xfId="0"/>
    <cellStyle name="Normal 3 5 3 3 3 4 2" xfId="0"/>
    <cellStyle name="Normal 3 5 3 3 3 4 2 2" xfId="0"/>
    <cellStyle name="Normal 3 5 3 3 3 4 2 2 2" xfId="0"/>
    <cellStyle name="Normal 3 5 3 3 3 4 2 2 2 2" xfId="0"/>
    <cellStyle name="Normal 3 5 3 3 3 4 2 2 3" xfId="0"/>
    <cellStyle name="Normal 3 5 3 3 3 4 2 3" xfId="0"/>
    <cellStyle name="Normal 3 5 3 3 3 4 2 3 2" xfId="0"/>
    <cellStyle name="Normal 3 5 3 3 3 4 2 4" xfId="0"/>
    <cellStyle name="Normal 3 5 3 3 3 4 3" xfId="0"/>
    <cellStyle name="Normal 3 5 3 3 3 4 3 2" xfId="0"/>
    <cellStyle name="Normal 3 5 3 3 3 4 3 2 2" xfId="0"/>
    <cellStyle name="Normal 3 5 3 3 3 4 3 2 2 2" xfId="0"/>
    <cellStyle name="Normal 3 5 3 3 3 4 3 2 3" xfId="0"/>
    <cellStyle name="Normal 3 5 3 3 3 4 3 3" xfId="0"/>
    <cellStyle name="Normal 3 5 3 3 3 4 3 3 2" xfId="0"/>
    <cellStyle name="Normal 3 5 3 3 3 4 3 4" xfId="0"/>
    <cellStyle name="Normal 3 5 3 3 3 4 4" xfId="0"/>
    <cellStyle name="Normal 3 5 3 3 3 4 4 2" xfId="0"/>
    <cellStyle name="Normal 3 5 3 3 3 4 4 2 2" xfId="0"/>
    <cellStyle name="Normal 3 5 3 3 3 4 4 3" xfId="0"/>
    <cellStyle name="Normal 3 5 3 3 3 4 5" xfId="0"/>
    <cellStyle name="Normal 3 5 3 3 3 4 5 2" xfId="0"/>
    <cellStyle name="Normal 3 5 3 3 3 4 6" xfId="0"/>
    <cellStyle name="Normal 3 5 3 3 3 5" xfId="0"/>
    <cellStyle name="Normal 3 5 3 3 3 5 2" xfId="0"/>
    <cellStyle name="Normal 3 5 3 3 3 5 2 2" xfId="0"/>
    <cellStyle name="Normal 3 5 3 3 3 5 2 2 2" xfId="0"/>
    <cellStyle name="Normal 3 5 3 3 3 5 2 3" xfId="0"/>
    <cellStyle name="Normal 3 5 3 3 3 5 3" xfId="0"/>
    <cellStyle name="Normal 3 5 3 3 3 5 3 2" xfId="0"/>
    <cellStyle name="Normal 3 5 3 3 3 5 4" xfId="0"/>
    <cellStyle name="Normal 3 5 3 3 3 6" xfId="0"/>
    <cellStyle name="Normal 3 5 3 3 3 6 2" xfId="0"/>
    <cellStyle name="Normal 3 5 3 3 3 6 2 2" xfId="0"/>
    <cellStyle name="Normal 3 5 3 3 3 6 2 2 2" xfId="0"/>
    <cellStyle name="Normal 3 5 3 3 3 6 2 3" xfId="0"/>
    <cellStyle name="Normal 3 5 3 3 3 6 3" xfId="0"/>
    <cellStyle name="Normal 3 5 3 3 3 6 3 2" xfId="0"/>
    <cellStyle name="Normal 3 5 3 3 3 6 4" xfId="0"/>
    <cellStyle name="Normal 3 5 3 3 3 7" xfId="0"/>
    <cellStyle name="Normal 3 5 3 3 3 7 2" xfId="0"/>
    <cellStyle name="Normal 3 5 3 3 3 7 2 2" xfId="0"/>
    <cellStyle name="Normal 3 5 3 3 3 7 2 2 2" xfId="0"/>
    <cellStyle name="Normal 3 5 3 3 3 7 2 3" xfId="0"/>
    <cellStyle name="Normal 3 5 3 3 3 7 3" xfId="0"/>
    <cellStyle name="Normal 3 5 3 3 3 7 3 2" xfId="0"/>
    <cellStyle name="Normal 3 5 3 3 3 7 4" xfId="0"/>
    <cellStyle name="Normal 3 5 3 3 3 8" xfId="0"/>
    <cellStyle name="Normal 3 5 3 3 3 8 2" xfId="0"/>
    <cellStyle name="Normal 3 5 3 3 3 8 2 2" xfId="0"/>
    <cellStyle name="Normal 3 5 3 3 3 8 3" xfId="0"/>
    <cellStyle name="Normal 3 5 3 3 3 9" xfId="0"/>
    <cellStyle name="Normal 3 5 3 3 3 9 2" xfId="0"/>
    <cellStyle name="Normal 3 5 3 3 4" xfId="0"/>
    <cellStyle name="Normal 3 5 3 3 4 2" xfId="0"/>
    <cellStyle name="Normal 3 5 3 3 4 2 2" xfId="0"/>
    <cellStyle name="Normal 3 5 3 3 4 2 2 2" xfId="0"/>
    <cellStyle name="Normal 3 5 3 3 4 2 2 2 2" xfId="0"/>
    <cellStyle name="Normal 3 5 3 3 4 2 2 2 2 2" xfId="0"/>
    <cellStyle name="Normal 3 5 3 3 4 2 2 2 3" xfId="0"/>
    <cellStyle name="Normal 3 5 3 3 4 2 2 3" xfId="0"/>
    <cellStyle name="Normal 3 5 3 3 4 2 2 3 2" xfId="0"/>
    <cellStyle name="Normal 3 5 3 3 4 2 2 4" xfId="0"/>
    <cellStyle name="Normal 3 5 3 3 4 2 3" xfId="0"/>
    <cellStyle name="Normal 3 5 3 3 4 2 3 2" xfId="0"/>
    <cellStyle name="Normal 3 5 3 3 4 2 3 2 2" xfId="0"/>
    <cellStyle name="Normal 3 5 3 3 4 2 3 2 2 2" xfId="0"/>
    <cellStyle name="Normal 3 5 3 3 4 2 3 2 3" xfId="0"/>
    <cellStyle name="Normal 3 5 3 3 4 2 3 3" xfId="0"/>
    <cellStyle name="Normal 3 5 3 3 4 2 3 3 2" xfId="0"/>
    <cellStyle name="Normal 3 5 3 3 4 2 3 4" xfId="0"/>
    <cellStyle name="Normal 3 5 3 3 4 2 4" xfId="0"/>
    <cellStyle name="Normal 3 5 3 3 4 2 4 2" xfId="0"/>
    <cellStyle name="Normal 3 5 3 3 4 2 4 2 2" xfId="0"/>
    <cellStyle name="Normal 3 5 3 3 4 2 4 3" xfId="0"/>
    <cellStyle name="Normal 3 5 3 3 4 2 5" xfId="0"/>
    <cellStyle name="Normal 3 5 3 3 4 2 5 2" xfId="0"/>
    <cellStyle name="Normal 3 5 3 3 4 2 6" xfId="0"/>
    <cellStyle name="Normal 3 5 3 3 4 3" xfId="0"/>
    <cellStyle name="Normal 3 5 3 3 4 3 2" xfId="0"/>
    <cellStyle name="Normal 3 5 3 3 4 3 2 2" xfId="0"/>
    <cellStyle name="Normal 3 5 3 3 4 3 2 2 2" xfId="0"/>
    <cellStyle name="Normal 3 5 3 3 4 3 2 3" xfId="0"/>
    <cellStyle name="Normal 3 5 3 3 4 3 3" xfId="0"/>
    <cellStyle name="Normal 3 5 3 3 4 3 3 2" xfId="0"/>
    <cellStyle name="Normal 3 5 3 3 4 3 4" xfId="0"/>
    <cellStyle name="Normal 3 5 3 3 4 4" xfId="0"/>
    <cellStyle name="Normal 3 5 3 3 4 4 2" xfId="0"/>
    <cellStyle name="Normal 3 5 3 3 4 4 2 2" xfId="0"/>
    <cellStyle name="Normal 3 5 3 3 4 4 2 2 2" xfId="0"/>
    <cellStyle name="Normal 3 5 3 3 4 4 2 3" xfId="0"/>
    <cellStyle name="Normal 3 5 3 3 4 4 3" xfId="0"/>
    <cellStyle name="Normal 3 5 3 3 4 4 3 2" xfId="0"/>
    <cellStyle name="Normal 3 5 3 3 4 4 4" xfId="0"/>
    <cellStyle name="Normal 3 5 3 3 4 5" xfId="0"/>
    <cellStyle name="Normal 3 5 3 3 4 5 2" xfId="0"/>
    <cellStyle name="Normal 3 5 3 3 4 5 2 2" xfId="0"/>
    <cellStyle name="Normal 3 5 3 3 4 5 2 2 2" xfId="0"/>
    <cellStyle name="Normal 3 5 3 3 4 5 2 3" xfId="0"/>
    <cellStyle name="Normal 3 5 3 3 4 5 3" xfId="0"/>
    <cellStyle name="Normal 3 5 3 3 4 5 3 2" xfId="0"/>
    <cellStyle name="Normal 3 5 3 3 4 5 4" xfId="0"/>
    <cellStyle name="Normal 3 5 3 3 4 6" xfId="0"/>
    <cellStyle name="Normal 3 5 3 3 4 6 2" xfId="0"/>
    <cellStyle name="Normal 3 5 3 3 4 6 2 2" xfId="0"/>
    <cellStyle name="Normal 3 5 3 3 4 6 3" xfId="0"/>
    <cellStyle name="Normal 3 5 3 3 4 7" xfId="0"/>
    <cellStyle name="Normal 3 5 3 3 4 7 2" xfId="0"/>
    <cellStyle name="Normal 3 5 3 3 4 8" xfId="0"/>
    <cellStyle name="Normal 3 5 3 3 5" xfId="0"/>
    <cellStyle name="Normal 3 5 3 3 5 2" xfId="0"/>
    <cellStyle name="Normal 3 5 3 3 5 2 2" xfId="0"/>
    <cellStyle name="Normal 3 5 3 3 5 2 2 2" xfId="0"/>
    <cellStyle name="Normal 3 5 3 3 5 2 2 2 2" xfId="0"/>
    <cellStyle name="Normal 3 5 3 3 5 2 2 3" xfId="0"/>
    <cellStyle name="Normal 3 5 3 3 5 2 3" xfId="0"/>
    <cellStyle name="Normal 3 5 3 3 5 2 3 2" xfId="0"/>
    <cellStyle name="Normal 3 5 3 3 5 2 4" xfId="0"/>
    <cellStyle name="Normal 3 5 3 3 5 3" xfId="0"/>
    <cellStyle name="Normal 3 5 3 3 5 3 2" xfId="0"/>
    <cellStyle name="Normal 3 5 3 3 5 3 2 2" xfId="0"/>
    <cellStyle name="Normal 3 5 3 3 5 3 2 2 2" xfId="0"/>
    <cellStyle name="Normal 3 5 3 3 5 3 2 3" xfId="0"/>
    <cellStyle name="Normal 3 5 3 3 5 3 3" xfId="0"/>
    <cellStyle name="Normal 3 5 3 3 5 3 3 2" xfId="0"/>
    <cellStyle name="Normal 3 5 3 3 5 3 4" xfId="0"/>
    <cellStyle name="Normal 3 5 3 3 5 4" xfId="0"/>
    <cellStyle name="Normal 3 5 3 3 5 4 2" xfId="0"/>
    <cellStyle name="Normal 3 5 3 3 5 4 2 2" xfId="0"/>
    <cellStyle name="Normal 3 5 3 3 5 4 3" xfId="0"/>
    <cellStyle name="Normal 3 5 3 3 5 5" xfId="0"/>
    <cellStyle name="Normal 3 5 3 3 5 5 2" xfId="0"/>
    <cellStyle name="Normal 3 5 3 3 5 6" xfId="0"/>
    <cellStyle name="Normal 3 5 3 3 6" xfId="0"/>
    <cellStyle name="Normal 3 5 3 3 6 2" xfId="0"/>
    <cellStyle name="Normal 3 5 3 3 6 2 2" xfId="0"/>
    <cellStyle name="Normal 3 5 3 3 6 2 2 2" xfId="0"/>
    <cellStyle name="Normal 3 5 3 3 6 2 2 2 2" xfId="0"/>
    <cellStyle name="Normal 3 5 3 3 6 2 2 3" xfId="0"/>
    <cellStyle name="Normal 3 5 3 3 6 2 3" xfId="0"/>
    <cellStyle name="Normal 3 5 3 3 6 2 3 2" xfId="0"/>
    <cellStyle name="Normal 3 5 3 3 6 2 4" xfId="0"/>
    <cellStyle name="Normal 3 5 3 3 6 3" xfId="0"/>
    <cellStyle name="Normal 3 5 3 3 6 3 2" xfId="0"/>
    <cellStyle name="Normal 3 5 3 3 6 3 2 2" xfId="0"/>
    <cellStyle name="Normal 3 5 3 3 6 3 2 2 2" xfId="0"/>
    <cellStyle name="Normal 3 5 3 3 6 3 2 3" xfId="0"/>
    <cellStyle name="Normal 3 5 3 3 6 3 3" xfId="0"/>
    <cellStyle name="Normal 3 5 3 3 6 3 3 2" xfId="0"/>
    <cellStyle name="Normal 3 5 3 3 6 3 4" xfId="0"/>
    <cellStyle name="Normal 3 5 3 3 6 4" xfId="0"/>
    <cellStyle name="Normal 3 5 3 3 6 4 2" xfId="0"/>
    <cellStyle name="Normal 3 5 3 3 6 4 2 2" xfId="0"/>
    <cellStyle name="Normal 3 5 3 3 6 4 3" xfId="0"/>
    <cellStyle name="Normal 3 5 3 3 6 5" xfId="0"/>
    <cellStyle name="Normal 3 5 3 3 6 5 2" xfId="0"/>
    <cellStyle name="Normal 3 5 3 3 6 6" xfId="0"/>
    <cellStyle name="Normal 3 5 3 3 7" xfId="0"/>
    <cellStyle name="Normal 3 5 3 3 7 2" xfId="0"/>
    <cellStyle name="Normal 3 5 3 3 7 2 2" xfId="0"/>
    <cellStyle name="Normal 3 5 3 3 7 2 2 2" xfId="0"/>
    <cellStyle name="Normal 3 5 3 3 7 2 3" xfId="0"/>
    <cellStyle name="Normal 3 5 3 3 7 3" xfId="0"/>
    <cellStyle name="Normal 3 5 3 3 7 3 2" xfId="0"/>
    <cellStyle name="Normal 3 5 3 3 7 4" xfId="0"/>
    <cellStyle name="Normal 3 5 3 3 8" xfId="0"/>
    <cellStyle name="Normal 3 5 3 3 8 2" xfId="0"/>
    <cellStyle name="Normal 3 5 3 3 8 2 2" xfId="0"/>
    <cellStyle name="Normal 3 5 3 3 8 2 2 2" xfId="0"/>
    <cellStyle name="Normal 3 5 3 3 8 2 3" xfId="0"/>
    <cellStyle name="Normal 3 5 3 3 8 3" xfId="0"/>
    <cellStyle name="Normal 3 5 3 3 8 3 2" xfId="0"/>
    <cellStyle name="Normal 3 5 3 3 8 4" xfId="0"/>
    <cellStyle name="Normal 3 5 3 3 9" xfId="0"/>
    <cellStyle name="Normal 3 5 3 3 9 2" xfId="0"/>
    <cellStyle name="Normal 3 5 3 3 9 2 2" xfId="0"/>
    <cellStyle name="Normal 3 5 3 3 9 2 2 2" xfId="0"/>
    <cellStyle name="Normal 3 5 3 3 9 2 3" xfId="0"/>
    <cellStyle name="Normal 3 5 3 3 9 3" xfId="0"/>
    <cellStyle name="Normal 3 5 3 3 9 3 2" xfId="0"/>
    <cellStyle name="Normal 3 5 3 3 9 4" xfId="0"/>
    <cellStyle name="Normal 3 5 3 4" xfId="0"/>
    <cellStyle name="Normal 3 5 3 4 10" xfId="0"/>
    <cellStyle name="Normal 3 5 3 4 10 2" xfId="0"/>
    <cellStyle name="Normal 3 5 3 4 11" xfId="0"/>
    <cellStyle name="Normal 3 5 3 4 11 2" xfId="0"/>
    <cellStyle name="Normal 3 5 3 4 12" xfId="0"/>
    <cellStyle name="Normal 3 5 3 4 2" xfId="0"/>
    <cellStyle name="Normal 3 5 3 4 2 2" xfId="0"/>
    <cellStyle name="Normal 3 5 3 4 2 2 2" xfId="0"/>
    <cellStyle name="Normal 3 5 3 4 2 2 2 2" xfId="0"/>
    <cellStyle name="Normal 3 5 3 4 2 2 2 2 2" xfId="0"/>
    <cellStyle name="Normal 3 5 3 4 2 2 2 2 2 2" xfId="0"/>
    <cellStyle name="Normal 3 5 3 4 2 2 2 2 3" xfId="0"/>
    <cellStyle name="Normal 3 5 3 4 2 2 2 3" xfId="0"/>
    <cellStyle name="Normal 3 5 3 4 2 2 2 3 2" xfId="0"/>
    <cellStyle name="Normal 3 5 3 4 2 2 2 4" xfId="0"/>
    <cellStyle name="Normal 3 5 3 4 2 2 3" xfId="0"/>
    <cellStyle name="Normal 3 5 3 4 2 2 3 2" xfId="0"/>
    <cellStyle name="Normal 3 5 3 4 2 2 3 2 2" xfId="0"/>
    <cellStyle name="Normal 3 5 3 4 2 2 3 2 2 2" xfId="0"/>
    <cellStyle name="Normal 3 5 3 4 2 2 3 2 3" xfId="0"/>
    <cellStyle name="Normal 3 5 3 4 2 2 3 3" xfId="0"/>
    <cellStyle name="Normal 3 5 3 4 2 2 3 3 2" xfId="0"/>
    <cellStyle name="Normal 3 5 3 4 2 2 3 4" xfId="0"/>
    <cellStyle name="Normal 3 5 3 4 2 2 4" xfId="0"/>
    <cellStyle name="Normal 3 5 3 4 2 2 4 2" xfId="0"/>
    <cellStyle name="Normal 3 5 3 4 2 2 4 2 2" xfId="0"/>
    <cellStyle name="Normal 3 5 3 4 2 2 4 3" xfId="0"/>
    <cellStyle name="Normal 3 5 3 4 2 2 5" xfId="0"/>
    <cellStyle name="Normal 3 5 3 4 2 2 5 2" xfId="0"/>
    <cellStyle name="Normal 3 5 3 4 2 2 6" xfId="0"/>
    <cellStyle name="Normal 3 5 3 4 2 3" xfId="0"/>
    <cellStyle name="Normal 3 5 3 4 2 3 2" xfId="0"/>
    <cellStyle name="Normal 3 5 3 4 2 3 2 2" xfId="0"/>
    <cellStyle name="Normal 3 5 3 4 2 3 2 2 2" xfId="0"/>
    <cellStyle name="Normal 3 5 3 4 2 3 2 3" xfId="0"/>
    <cellStyle name="Normal 3 5 3 4 2 3 3" xfId="0"/>
    <cellStyle name="Normal 3 5 3 4 2 3 3 2" xfId="0"/>
    <cellStyle name="Normal 3 5 3 4 2 3 4" xfId="0"/>
    <cellStyle name="Normal 3 5 3 4 2 4" xfId="0"/>
    <cellStyle name="Normal 3 5 3 4 2 4 2" xfId="0"/>
    <cellStyle name="Normal 3 5 3 4 2 4 2 2" xfId="0"/>
    <cellStyle name="Normal 3 5 3 4 2 4 2 2 2" xfId="0"/>
    <cellStyle name="Normal 3 5 3 4 2 4 2 3" xfId="0"/>
    <cellStyle name="Normal 3 5 3 4 2 4 3" xfId="0"/>
    <cellStyle name="Normal 3 5 3 4 2 4 3 2" xfId="0"/>
    <cellStyle name="Normal 3 5 3 4 2 4 4" xfId="0"/>
    <cellStyle name="Normal 3 5 3 4 2 5" xfId="0"/>
    <cellStyle name="Normal 3 5 3 4 2 5 2" xfId="0"/>
    <cellStyle name="Normal 3 5 3 4 2 5 2 2" xfId="0"/>
    <cellStyle name="Normal 3 5 3 4 2 5 2 2 2" xfId="0"/>
    <cellStyle name="Normal 3 5 3 4 2 5 2 3" xfId="0"/>
    <cellStyle name="Normal 3 5 3 4 2 5 3" xfId="0"/>
    <cellStyle name="Normal 3 5 3 4 2 5 3 2" xfId="0"/>
    <cellStyle name="Normal 3 5 3 4 2 5 4" xfId="0"/>
    <cellStyle name="Normal 3 5 3 4 2 6" xfId="0"/>
    <cellStyle name="Normal 3 5 3 4 2 6 2" xfId="0"/>
    <cellStyle name="Normal 3 5 3 4 2 6 2 2" xfId="0"/>
    <cellStyle name="Normal 3 5 3 4 2 6 3" xfId="0"/>
    <cellStyle name="Normal 3 5 3 4 2 7" xfId="0"/>
    <cellStyle name="Normal 3 5 3 4 2 7 2" xfId="0"/>
    <cellStyle name="Normal 3 5 3 4 2 8" xfId="0"/>
    <cellStyle name="Normal 3 5 3 4 3" xfId="0"/>
    <cellStyle name="Normal 3 5 3 4 3 2" xfId="0"/>
    <cellStyle name="Normal 3 5 3 4 3 2 2" xfId="0"/>
    <cellStyle name="Normal 3 5 3 4 3 2 2 2" xfId="0"/>
    <cellStyle name="Normal 3 5 3 4 3 2 2 2 2" xfId="0"/>
    <cellStyle name="Normal 3 5 3 4 3 2 2 2 2 2" xfId="0"/>
    <cellStyle name="Normal 3 5 3 4 3 2 2 2 3" xfId="0"/>
    <cellStyle name="Normal 3 5 3 4 3 2 2 3" xfId="0"/>
    <cellStyle name="Normal 3 5 3 4 3 2 2 3 2" xfId="0"/>
    <cellStyle name="Normal 3 5 3 4 3 2 2 4" xfId="0"/>
    <cellStyle name="Normal 3 5 3 4 3 2 3" xfId="0"/>
    <cellStyle name="Normal 3 5 3 4 3 2 3 2" xfId="0"/>
    <cellStyle name="Normal 3 5 3 4 3 2 3 2 2" xfId="0"/>
    <cellStyle name="Normal 3 5 3 4 3 2 3 2 2 2" xfId="0"/>
    <cellStyle name="Normal 3 5 3 4 3 2 3 2 3" xfId="0"/>
    <cellStyle name="Normal 3 5 3 4 3 2 3 3" xfId="0"/>
    <cellStyle name="Normal 3 5 3 4 3 2 3 3 2" xfId="0"/>
    <cellStyle name="Normal 3 5 3 4 3 2 3 4" xfId="0"/>
    <cellStyle name="Normal 3 5 3 4 3 2 4" xfId="0"/>
    <cellStyle name="Normal 3 5 3 4 3 2 4 2" xfId="0"/>
    <cellStyle name="Normal 3 5 3 4 3 2 4 2 2" xfId="0"/>
    <cellStyle name="Normal 3 5 3 4 3 2 4 3" xfId="0"/>
    <cellStyle name="Normal 3 5 3 4 3 2 5" xfId="0"/>
    <cellStyle name="Normal 3 5 3 4 3 2 5 2" xfId="0"/>
    <cellStyle name="Normal 3 5 3 4 3 2 6" xfId="0"/>
    <cellStyle name="Normal 3 5 3 4 3 3" xfId="0"/>
    <cellStyle name="Normal 3 5 3 4 3 3 2" xfId="0"/>
    <cellStyle name="Normal 3 5 3 4 3 3 2 2" xfId="0"/>
    <cellStyle name="Normal 3 5 3 4 3 3 2 2 2" xfId="0"/>
    <cellStyle name="Normal 3 5 3 4 3 3 2 3" xfId="0"/>
    <cellStyle name="Normal 3 5 3 4 3 3 3" xfId="0"/>
    <cellStyle name="Normal 3 5 3 4 3 3 3 2" xfId="0"/>
    <cellStyle name="Normal 3 5 3 4 3 3 4" xfId="0"/>
    <cellStyle name="Normal 3 5 3 4 3 4" xfId="0"/>
    <cellStyle name="Normal 3 5 3 4 3 4 2" xfId="0"/>
    <cellStyle name="Normal 3 5 3 4 3 4 2 2" xfId="0"/>
    <cellStyle name="Normal 3 5 3 4 3 4 2 2 2" xfId="0"/>
    <cellStyle name="Normal 3 5 3 4 3 4 2 3" xfId="0"/>
    <cellStyle name="Normal 3 5 3 4 3 4 3" xfId="0"/>
    <cellStyle name="Normal 3 5 3 4 3 4 3 2" xfId="0"/>
    <cellStyle name="Normal 3 5 3 4 3 4 4" xfId="0"/>
    <cellStyle name="Normal 3 5 3 4 3 5" xfId="0"/>
    <cellStyle name="Normal 3 5 3 4 3 5 2" xfId="0"/>
    <cellStyle name="Normal 3 5 3 4 3 5 2 2" xfId="0"/>
    <cellStyle name="Normal 3 5 3 4 3 5 2 2 2" xfId="0"/>
    <cellStyle name="Normal 3 5 3 4 3 5 2 3" xfId="0"/>
    <cellStyle name="Normal 3 5 3 4 3 5 3" xfId="0"/>
    <cellStyle name="Normal 3 5 3 4 3 5 3 2" xfId="0"/>
    <cellStyle name="Normal 3 5 3 4 3 5 4" xfId="0"/>
    <cellStyle name="Normal 3 5 3 4 3 6" xfId="0"/>
    <cellStyle name="Normal 3 5 3 4 3 6 2" xfId="0"/>
    <cellStyle name="Normal 3 5 3 4 3 6 2 2" xfId="0"/>
    <cellStyle name="Normal 3 5 3 4 3 6 3" xfId="0"/>
    <cellStyle name="Normal 3 5 3 4 3 7" xfId="0"/>
    <cellStyle name="Normal 3 5 3 4 3 7 2" xfId="0"/>
    <cellStyle name="Normal 3 5 3 4 3 8" xfId="0"/>
    <cellStyle name="Normal 3 5 3 4 4" xfId="0"/>
    <cellStyle name="Normal 3 5 3 4 4 2" xfId="0"/>
    <cellStyle name="Normal 3 5 3 4 4 2 2" xfId="0"/>
    <cellStyle name="Normal 3 5 3 4 4 2 2 2" xfId="0"/>
    <cellStyle name="Normal 3 5 3 4 4 2 2 2 2" xfId="0"/>
    <cellStyle name="Normal 3 5 3 4 4 2 2 3" xfId="0"/>
    <cellStyle name="Normal 3 5 3 4 4 2 3" xfId="0"/>
    <cellStyle name="Normal 3 5 3 4 4 2 3 2" xfId="0"/>
    <cellStyle name="Normal 3 5 3 4 4 2 4" xfId="0"/>
    <cellStyle name="Normal 3 5 3 4 4 3" xfId="0"/>
    <cellStyle name="Normal 3 5 3 4 4 3 2" xfId="0"/>
    <cellStyle name="Normal 3 5 3 4 4 3 2 2" xfId="0"/>
    <cellStyle name="Normal 3 5 3 4 4 3 2 2 2" xfId="0"/>
    <cellStyle name="Normal 3 5 3 4 4 3 2 3" xfId="0"/>
    <cellStyle name="Normal 3 5 3 4 4 3 3" xfId="0"/>
    <cellStyle name="Normal 3 5 3 4 4 3 3 2" xfId="0"/>
    <cellStyle name="Normal 3 5 3 4 4 3 4" xfId="0"/>
    <cellStyle name="Normal 3 5 3 4 4 4" xfId="0"/>
    <cellStyle name="Normal 3 5 3 4 4 4 2" xfId="0"/>
    <cellStyle name="Normal 3 5 3 4 4 4 2 2" xfId="0"/>
    <cellStyle name="Normal 3 5 3 4 4 4 3" xfId="0"/>
    <cellStyle name="Normal 3 5 3 4 4 5" xfId="0"/>
    <cellStyle name="Normal 3 5 3 4 4 5 2" xfId="0"/>
    <cellStyle name="Normal 3 5 3 4 4 6" xfId="0"/>
    <cellStyle name="Normal 3 5 3 4 5" xfId="0"/>
    <cellStyle name="Normal 3 5 3 4 5 2" xfId="0"/>
    <cellStyle name="Normal 3 5 3 4 5 2 2" xfId="0"/>
    <cellStyle name="Normal 3 5 3 4 5 2 2 2" xfId="0"/>
    <cellStyle name="Normal 3 5 3 4 5 2 2 2 2" xfId="0"/>
    <cellStyle name="Normal 3 5 3 4 5 2 2 3" xfId="0"/>
    <cellStyle name="Normal 3 5 3 4 5 2 3" xfId="0"/>
    <cellStyle name="Normal 3 5 3 4 5 2 3 2" xfId="0"/>
    <cellStyle name="Normal 3 5 3 4 5 2 4" xfId="0"/>
    <cellStyle name="Normal 3 5 3 4 5 3" xfId="0"/>
    <cellStyle name="Normal 3 5 3 4 5 3 2" xfId="0"/>
    <cellStyle name="Normal 3 5 3 4 5 3 2 2" xfId="0"/>
    <cellStyle name="Normal 3 5 3 4 5 3 2 2 2" xfId="0"/>
    <cellStyle name="Normal 3 5 3 4 5 3 2 3" xfId="0"/>
    <cellStyle name="Normal 3 5 3 4 5 3 3" xfId="0"/>
    <cellStyle name="Normal 3 5 3 4 5 3 3 2" xfId="0"/>
    <cellStyle name="Normal 3 5 3 4 5 3 4" xfId="0"/>
    <cellStyle name="Normal 3 5 3 4 5 4" xfId="0"/>
    <cellStyle name="Normal 3 5 3 4 5 4 2" xfId="0"/>
    <cellStyle name="Normal 3 5 3 4 5 4 2 2" xfId="0"/>
    <cellStyle name="Normal 3 5 3 4 5 4 3" xfId="0"/>
    <cellStyle name="Normal 3 5 3 4 5 5" xfId="0"/>
    <cellStyle name="Normal 3 5 3 4 5 5 2" xfId="0"/>
    <cellStyle name="Normal 3 5 3 4 5 6" xfId="0"/>
    <cellStyle name="Normal 3 5 3 4 6" xfId="0"/>
    <cellStyle name="Normal 3 5 3 4 6 2" xfId="0"/>
    <cellStyle name="Normal 3 5 3 4 6 2 2" xfId="0"/>
    <cellStyle name="Normal 3 5 3 4 6 2 2 2" xfId="0"/>
    <cellStyle name="Normal 3 5 3 4 6 2 3" xfId="0"/>
    <cellStyle name="Normal 3 5 3 4 6 3" xfId="0"/>
    <cellStyle name="Normal 3 5 3 4 6 3 2" xfId="0"/>
    <cellStyle name="Normal 3 5 3 4 6 4" xfId="0"/>
    <cellStyle name="Normal 3 5 3 4 7" xfId="0"/>
    <cellStyle name="Normal 3 5 3 4 7 2" xfId="0"/>
    <cellStyle name="Normal 3 5 3 4 7 2 2" xfId="0"/>
    <cellStyle name="Normal 3 5 3 4 7 2 2 2" xfId="0"/>
    <cellStyle name="Normal 3 5 3 4 7 2 3" xfId="0"/>
    <cellStyle name="Normal 3 5 3 4 7 3" xfId="0"/>
    <cellStyle name="Normal 3 5 3 4 7 3 2" xfId="0"/>
    <cellStyle name="Normal 3 5 3 4 7 4" xfId="0"/>
    <cellStyle name="Normal 3 5 3 4 8" xfId="0"/>
    <cellStyle name="Normal 3 5 3 4 8 2" xfId="0"/>
    <cellStyle name="Normal 3 5 3 4 8 2 2" xfId="0"/>
    <cellStyle name="Normal 3 5 3 4 8 2 2 2" xfId="0"/>
    <cellStyle name="Normal 3 5 3 4 8 2 3" xfId="0"/>
    <cellStyle name="Normal 3 5 3 4 8 3" xfId="0"/>
    <cellStyle name="Normal 3 5 3 4 8 3 2" xfId="0"/>
    <cellStyle name="Normal 3 5 3 4 8 4" xfId="0"/>
    <cellStyle name="Normal 3 5 3 4 9" xfId="0"/>
    <cellStyle name="Normal 3 5 3 4 9 2" xfId="0"/>
    <cellStyle name="Normal 3 5 3 4 9 2 2" xfId="0"/>
    <cellStyle name="Normal 3 5 3 4 9 3" xfId="0"/>
    <cellStyle name="Normal 3 5 3 5" xfId="0"/>
    <cellStyle name="Normal 3 5 3 5 10" xfId="0"/>
    <cellStyle name="Normal 3 5 3 5 2" xfId="0"/>
    <cellStyle name="Normal 3 5 3 5 2 2" xfId="0"/>
    <cellStyle name="Normal 3 5 3 5 2 2 2" xfId="0"/>
    <cellStyle name="Normal 3 5 3 5 2 2 2 2" xfId="0"/>
    <cellStyle name="Normal 3 5 3 5 2 2 2 2 2" xfId="0"/>
    <cellStyle name="Normal 3 5 3 5 2 2 2 2 2 2" xfId="0"/>
    <cellStyle name="Normal 3 5 3 5 2 2 2 2 3" xfId="0"/>
    <cellStyle name="Normal 3 5 3 5 2 2 2 3" xfId="0"/>
    <cellStyle name="Normal 3 5 3 5 2 2 2 3 2" xfId="0"/>
    <cellStyle name="Normal 3 5 3 5 2 2 2 4" xfId="0"/>
    <cellStyle name="Normal 3 5 3 5 2 2 3" xfId="0"/>
    <cellStyle name="Normal 3 5 3 5 2 2 3 2" xfId="0"/>
    <cellStyle name="Normal 3 5 3 5 2 2 3 2 2" xfId="0"/>
    <cellStyle name="Normal 3 5 3 5 2 2 3 2 2 2" xfId="0"/>
    <cellStyle name="Normal 3 5 3 5 2 2 3 2 3" xfId="0"/>
    <cellStyle name="Normal 3 5 3 5 2 2 3 3" xfId="0"/>
    <cellStyle name="Normal 3 5 3 5 2 2 3 3 2" xfId="0"/>
    <cellStyle name="Normal 3 5 3 5 2 2 3 4" xfId="0"/>
    <cellStyle name="Normal 3 5 3 5 2 2 4" xfId="0"/>
    <cellStyle name="Normal 3 5 3 5 2 2 4 2" xfId="0"/>
    <cellStyle name="Normal 3 5 3 5 2 2 4 2 2" xfId="0"/>
    <cellStyle name="Normal 3 5 3 5 2 2 4 3" xfId="0"/>
    <cellStyle name="Normal 3 5 3 5 2 2 5" xfId="0"/>
    <cellStyle name="Normal 3 5 3 5 2 2 5 2" xfId="0"/>
    <cellStyle name="Normal 3 5 3 5 2 2 6" xfId="0"/>
    <cellStyle name="Normal 3 5 3 5 2 3" xfId="0"/>
    <cellStyle name="Normal 3 5 3 5 2 3 2" xfId="0"/>
    <cellStyle name="Normal 3 5 3 5 2 3 2 2" xfId="0"/>
    <cellStyle name="Normal 3 5 3 5 2 3 2 2 2" xfId="0"/>
    <cellStyle name="Normal 3 5 3 5 2 3 2 3" xfId="0"/>
    <cellStyle name="Normal 3 5 3 5 2 3 3" xfId="0"/>
    <cellStyle name="Normal 3 5 3 5 2 3 3 2" xfId="0"/>
    <cellStyle name="Normal 3 5 3 5 2 3 4" xfId="0"/>
    <cellStyle name="Normal 3 5 3 5 2 4" xfId="0"/>
    <cellStyle name="Normal 3 5 3 5 2 4 2" xfId="0"/>
    <cellStyle name="Normal 3 5 3 5 2 4 2 2" xfId="0"/>
    <cellStyle name="Normal 3 5 3 5 2 4 2 2 2" xfId="0"/>
    <cellStyle name="Normal 3 5 3 5 2 4 2 3" xfId="0"/>
    <cellStyle name="Normal 3 5 3 5 2 4 3" xfId="0"/>
    <cellStyle name="Normal 3 5 3 5 2 4 3 2" xfId="0"/>
    <cellStyle name="Normal 3 5 3 5 2 4 4" xfId="0"/>
    <cellStyle name="Normal 3 5 3 5 2 5" xfId="0"/>
    <cellStyle name="Normal 3 5 3 5 2 5 2" xfId="0"/>
    <cellStyle name="Normal 3 5 3 5 2 5 2 2" xfId="0"/>
    <cellStyle name="Normal 3 5 3 5 2 5 2 2 2" xfId="0"/>
    <cellStyle name="Normal 3 5 3 5 2 5 2 3" xfId="0"/>
    <cellStyle name="Normal 3 5 3 5 2 5 3" xfId="0"/>
    <cellStyle name="Normal 3 5 3 5 2 5 3 2" xfId="0"/>
    <cellStyle name="Normal 3 5 3 5 2 5 4" xfId="0"/>
    <cellStyle name="Normal 3 5 3 5 2 6" xfId="0"/>
    <cellStyle name="Normal 3 5 3 5 2 6 2" xfId="0"/>
    <cellStyle name="Normal 3 5 3 5 2 6 2 2" xfId="0"/>
    <cellStyle name="Normal 3 5 3 5 2 6 3" xfId="0"/>
    <cellStyle name="Normal 3 5 3 5 2 7" xfId="0"/>
    <cellStyle name="Normal 3 5 3 5 2 7 2" xfId="0"/>
    <cellStyle name="Normal 3 5 3 5 2 8" xfId="0"/>
    <cellStyle name="Normal 3 5 3 5 3" xfId="0"/>
    <cellStyle name="Normal 3 5 3 5 3 2" xfId="0"/>
    <cellStyle name="Normal 3 5 3 5 3 2 2" xfId="0"/>
    <cellStyle name="Normal 3 5 3 5 3 2 2 2" xfId="0"/>
    <cellStyle name="Normal 3 5 3 5 3 2 2 2 2" xfId="0"/>
    <cellStyle name="Normal 3 5 3 5 3 2 2 3" xfId="0"/>
    <cellStyle name="Normal 3 5 3 5 3 2 3" xfId="0"/>
    <cellStyle name="Normal 3 5 3 5 3 2 3 2" xfId="0"/>
    <cellStyle name="Normal 3 5 3 5 3 2 4" xfId="0"/>
    <cellStyle name="Normal 3 5 3 5 3 3" xfId="0"/>
    <cellStyle name="Normal 3 5 3 5 3 3 2" xfId="0"/>
    <cellStyle name="Normal 3 5 3 5 3 3 2 2" xfId="0"/>
    <cellStyle name="Normal 3 5 3 5 3 3 2 2 2" xfId="0"/>
    <cellStyle name="Normal 3 5 3 5 3 3 2 3" xfId="0"/>
    <cellStyle name="Normal 3 5 3 5 3 3 3" xfId="0"/>
    <cellStyle name="Normal 3 5 3 5 3 3 3 2" xfId="0"/>
    <cellStyle name="Normal 3 5 3 5 3 3 4" xfId="0"/>
    <cellStyle name="Normal 3 5 3 5 3 4" xfId="0"/>
    <cellStyle name="Normal 3 5 3 5 3 4 2" xfId="0"/>
    <cellStyle name="Normal 3 5 3 5 3 4 2 2" xfId="0"/>
    <cellStyle name="Normal 3 5 3 5 3 4 3" xfId="0"/>
    <cellStyle name="Normal 3 5 3 5 3 5" xfId="0"/>
    <cellStyle name="Normal 3 5 3 5 3 5 2" xfId="0"/>
    <cellStyle name="Normal 3 5 3 5 3 6" xfId="0"/>
    <cellStyle name="Normal 3 5 3 5 4" xfId="0"/>
    <cellStyle name="Normal 3 5 3 5 4 2" xfId="0"/>
    <cellStyle name="Normal 3 5 3 5 4 2 2" xfId="0"/>
    <cellStyle name="Normal 3 5 3 5 4 2 2 2" xfId="0"/>
    <cellStyle name="Normal 3 5 3 5 4 2 2 2 2" xfId="0"/>
    <cellStyle name="Normal 3 5 3 5 4 2 2 3" xfId="0"/>
    <cellStyle name="Normal 3 5 3 5 4 2 3" xfId="0"/>
    <cellStyle name="Normal 3 5 3 5 4 2 3 2" xfId="0"/>
    <cellStyle name="Normal 3 5 3 5 4 2 4" xfId="0"/>
    <cellStyle name="Normal 3 5 3 5 4 3" xfId="0"/>
    <cellStyle name="Normal 3 5 3 5 4 3 2" xfId="0"/>
    <cellStyle name="Normal 3 5 3 5 4 3 2 2" xfId="0"/>
    <cellStyle name="Normal 3 5 3 5 4 3 2 2 2" xfId="0"/>
    <cellStyle name="Normal 3 5 3 5 4 3 2 3" xfId="0"/>
    <cellStyle name="Normal 3 5 3 5 4 3 3" xfId="0"/>
    <cellStyle name="Normal 3 5 3 5 4 3 3 2" xfId="0"/>
    <cellStyle name="Normal 3 5 3 5 4 3 4" xfId="0"/>
    <cellStyle name="Normal 3 5 3 5 4 4" xfId="0"/>
    <cellStyle name="Normal 3 5 3 5 4 4 2" xfId="0"/>
    <cellStyle name="Normal 3 5 3 5 4 4 2 2" xfId="0"/>
    <cellStyle name="Normal 3 5 3 5 4 4 3" xfId="0"/>
    <cellStyle name="Normal 3 5 3 5 4 5" xfId="0"/>
    <cellStyle name="Normal 3 5 3 5 4 5 2" xfId="0"/>
    <cellStyle name="Normal 3 5 3 5 4 6" xfId="0"/>
    <cellStyle name="Normal 3 5 3 5 5" xfId="0"/>
    <cellStyle name="Normal 3 5 3 5 5 2" xfId="0"/>
    <cellStyle name="Normal 3 5 3 5 5 2 2" xfId="0"/>
    <cellStyle name="Normal 3 5 3 5 5 2 2 2" xfId="0"/>
    <cellStyle name="Normal 3 5 3 5 5 2 3" xfId="0"/>
    <cellStyle name="Normal 3 5 3 5 5 3" xfId="0"/>
    <cellStyle name="Normal 3 5 3 5 5 3 2" xfId="0"/>
    <cellStyle name="Normal 3 5 3 5 5 4" xfId="0"/>
    <cellStyle name="Normal 3 5 3 5 6" xfId="0"/>
    <cellStyle name="Normal 3 5 3 5 6 2" xfId="0"/>
    <cellStyle name="Normal 3 5 3 5 6 2 2" xfId="0"/>
    <cellStyle name="Normal 3 5 3 5 6 2 2 2" xfId="0"/>
    <cellStyle name="Normal 3 5 3 5 6 2 3" xfId="0"/>
    <cellStyle name="Normal 3 5 3 5 6 3" xfId="0"/>
    <cellStyle name="Normal 3 5 3 5 6 3 2" xfId="0"/>
    <cellStyle name="Normal 3 5 3 5 6 4" xfId="0"/>
    <cellStyle name="Normal 3 5 3 5 7" xfId="0"/>
    <cellStyle name="Normal 3 5 3 5 7 2" xfId="0"/>
    <cellStyle name="Normal 3 5 3 5 7 2 2" xfId="0"/>
    <cellStyle name="Normal 3 5 3 5 7 2 2 2" xfId="0"/>
    <cellStyle name="Normal 3 5 3 5 7 2 3" xfId="0"/>
    <cellStyle name="Normal 3 5 3 5 7 3" xfId="0"/>
    <cellStyle name="Normal 3 5 3 5 7 3 2" xfId="0"/>
    <cellStyle name="Normal 3 5 3 5 7 4" xfId="0"/>
    <cellStyle name="Normal 3 5 3 5 8" xfId="0"/>
    <cellStyle name="Normal 3 5 3 5 8 2" xfId="0"/>
    <cellStyle name="Normal 3 5 3 5 8 2 2" xfId="0"/>
    <cellStyle name="Normal 3 5 3 5 8 3" xfId="0"/>
    <cellStyle name="Normal 3 5 3 5 9" xfId="0"/>
    <cellStyle name="Normal 3 5 3 5 9 2" xfId="0"/>
    <cellStyle name="Normal 3 5 3 6" xfId="0"/>
    <cellStyle name="Normal 3 5 3 6 10" xfId="0"/>
    <cellStyle name="Normal 3 5 3 6 2" xfId="0"/>
    <cellStyle name="Normal 3 5 3 6 2 2" xfId="0"/>
    <cellStyle name="Normal 3 5 3 6 2 2 2" xfId="0"/>
    <cellStyle name="Normal 3 5 3 6 2 2 2 2" xfId="0"/>
    <cellStyle name="Normal 3 5 3 6 2 2 2 2 2" xfId="0"/>
    <cellStyle name="Normal 3 5 3 6 2 2 2 2 2 2" xfId="0"/>
    <cellStyle name="Normal 3 5 3 6 2 2 2 2 3" xfId="0"/>
    <cellStyle name="Normal 3 5 3 6 2 2 2 3" xfId="0"/>
    <cellStyle name="Normal 3 5 3 6 2 2 2 3 2" xfId="0"/>
    <cellStyle name="Normal 3 5 3 6 2 2 2 4" xfId="0"/>
    <cellStyle name="Normal 3 5 3 6 2 2 3" xfId="0"/>
    <cellStyle name="Normal 3 5 3 6 2 2 3 2" xfId="0"/>
    <cellStyle name="Normal 3 5 3 6 2 2 3 2 2" xfId="0"/>
    <cellStyle name="Normal 3 5 3 6 2 2 3 2 2 2" xfId="0"/>
    <cellStyle name="Normal 3 5 3 6 2 2 3 2 3" xfId="0"/>
    <cellStyle name="Normal 3 5 3 6 2 2 3 3" xfId="0"/>
    <cellStyle name="Normal 3 5 3 6 2 2 3 3 2" xfId="0"/>
    <cellStyle name="Normal 3 5 3 6 2 2 3 4" xfId="0"/>
    <cellStyle name="Normal 3 5 3 6 2 2 4" xfId="0"/>
    <cellStyle name="Normal 3 5 3 6 2 2 4 2" xfId="0"/>
    <cellStyle name="Normal 3 5 3 6 2 2 4 2 2" xfId="0"/>
    <cellStyle name="Normal 3 5 3 6 2 2 4 3" xfId="0"/>
    <cellStyle name="Normal 3 5 3 6 2 2 5" xfId="0"/>
    <cellStyle name="Normal 3 5 3 6 2 2 5 2" xfId="0"/>
    <cellStyle name="Normal 3 5 3 6 2 2 6" xfId="0"/>
    <cellStyle name="Normal 3 5 3 6 2 3" xfId="0"/>
    <cellStyle name="Normal 3 5 3 6 2 3 2" xfId="0"/>
    <cellStyle name="Normal 3 5 3 6 2 3 2 2" xfId="0"/>
    <cellStyle name="Normal 3 5 3 6 2 3 2 2 2" xfId="0"/>
    <cellStyle name="Normal 3 5 3 6 2 3 2 3" xfId="0"/>
    <cellStyle name="Normal 3 5 3 6 2 3 3" xfId="0"/>
    <cellStyle name="Normal 3 5 3 6 2 3 3 2" xfId="0"/>
    <cellStyle name="Normal 3 5 3 6 2 3 4" xfId="0"/>
    <cellStyle name="Normal 3 5 3 6 2 4" xfId="0"/>
    <cellStyle name="Normal 3 5 3 6 2 4 2" xfId="0"/>
    <cellStyle name="Normal 3 5 3 6 2 4 2 2" xfId="0"/>
    <cellStyle name="Normal 3 5 3 6 2 4 2 2 2" xfId="0"/>
    <cellStyle name="Normal 3 5 3 6 2 4 2 3" xfId="0"/>
    <cellStyle name="Normal 3 5 3 6 2 4 3" xfId="0"/>
    <cellStyle name="Normal 3 5 3 6 2 4 3 2" xfId="0"/>
    <cellStyle name="Normal 3 5 3 6 2 4 4" xfId="0"/>
    <cellStyle name="Normal 3 5 3 6 2 5" xfId="0"/>
    <cellStyle name="Normal 3 5 3 6 2 5 2" xfId="0"/>
    <cellStyle name="Normal 3 5 3 6 2 5 2 2" xfId="0"/>
    <cellStyle name="Normal 3 5 3 6 2 5 2 2 2" xfId="0"/>
    <cellStyle name="Normal 3 5 3 6 2 5 2 3" xfId="0"/>
    <cellStyle name="Normal 3 5 3 6 2 5 3" xfId="0"/>
    <cellStyle name="Normal 3 5 3 6 2 5 3 2" xfId="0"/>
    <cellStyle name="Normal 3 5 3 6 2 5 4" xfId="0"/>
    <cellStyle name="Normal 3 5 3 6 2 6" xfId="0"/>
    <cellStyle name="Normal 3 5 3 6 2 6 2" xfId="0"/>
    <cellStyle name="Normal 3 5 3 6 2 6 2 2" xfId="0"/>
    <cellStyle name="Normal 3 5 3 6 2 6 3" xfId="0"/>
    <cellStyle name="Normal 3 5 3 6 2 7" xfId="0"/>
    <cellStyle name="Normal 3 5 3 6 2 7 2" xfId="0"/>
    <cellStyle name="Normal 3 5 3 6 2 8" xfId="0"/>
    <cellStyle name="Normal 3 5 3 6 3" xfId="0"/>
    <cellStyle name="Normal 3 5 3 6 3 2" xfId="0"/>
    <cellStyle name="Normal 3 5 3 6 3 2 2" xfId="0"/>
    <cellStyle name="Normal 3 5 3 6 3 2 2 2" xfId="0"/>
    <cellStyle name="Normal 3 5 3 6 3 2 2 2 2" xfId="0"/>
    <cellStyle name="Normal 3 5 3 6 3 2 2 3" xfId="0"/>
    <cellStyle name="Normal 3 5 3 6 3 2 3" xfId="0"/>
    <cellStyle name="Normal 3 5 3 6 3 2 3 2" xfId="0"/>
    <cellStyle name="Normal 3 5 3 6 3 2 4" xfId="0"/>
    <cellStyle name="Normal 3 5 3 6 3 3" xfId="0"/>
    <cellStyle name="Normal 3 5 3 6 3 3 2" xfId="0"/>
    <cellStyle name="Normal 3 5 3 6 3 3 2 2" xfId="0"/>
    <cellStyle name="Normal 3 5 3 6 3 3 2 2 2" xfId="0"/>
    <cellStyle name="Normal 3 5 3 6 3 3 2 3" xfId="0"/>
    <cellStyle name="Normal 3 5 3 6 3 3 3" xfId="0"/>
    <cellStyle name="Normal 3 5 3 6 3 3 3 2" xfId="0"/>
    <cellStyle name="Normal 3 5 3 6 3 3 4" xfId="0"/>
    <cellStyle name="Normal 3 5 3 6 3 4" xfId="0"/>
    <cellStyle name="Normal 3 5 3 6 3 4 2" xfId="0"/>
    <cellStyle name="Normal 3 5 3 6 3 4 2 2" xfId="0"/>
    <cellStyle name="Normal 3 5 3 6 3 4 3" xfId="0"/>
    <cellStyle name="Normal 3 5 3 6 3 5" xfId="0"/>
    <cellStyle name="Normal 3 5 3 6 3 5 2" xfId="0"/>
    <cellStyle name="Normal 3 5 3 6 3 6" xfId="0"/>
    <cellStyle name="Normal 3 5 3 6 4" xfId="0"/>
    <cellStyle name="Normal 3 5 3 6 4 2" xfId="0"/>
    <cellStyle name="Normal 3 5 3 6 4 2 2" xfId="0"/>
    <cellStyle name="Normal 3 5 3 6 4 2 2 2" xfId="0"/>
    <cellStyle name="Normal 3 5 3 6 4 2 2 2 2" xfId="0"/>
    <cellStyle name="Normal 3 5 3 6 4 2 2 3" xfId="0"/>
    <cellStyle name="Normal 3 5 3 6 4 2 3" xfId="0"/>
    <cellStyle name="Normal 3 5 3 6 4 2 3 2" xfId="0"/>
    <cellStyle name="Normal 3 5 3 6 4 2 4" xfId="0"/>
    <cellStyle name="Normal 3 5 3 6 4 3" xfId="0"/>
    <cellStyle name="Normal 3 5 3 6 4 3 2" xfId="0"/>
    <cellStyle name="Normal 3 5 3 6 4 3 2 2" xfId="0"/>
    <cellStyle name="Normal 3 5 3 6 4 3 2 2 2" xfId="0"/>
    <cellStyle name="Normal 3 5 3 6 4 3 2 3" xfId="0"/>
    <cellStyle name="Normal 3 5 3 6 4 3 3" xfId="0"/>
    <cellStyle name="Normal 3 5 3 6 4 3 3 2" xfId="0"/>
    <cellStyle name="Normal 3 5 3 6 4 3 4" xfId="0"/>
    <cellStyle name="Normal 3 5 3 6 4 4" xfId="0"/>
    <cellStyle name="Normal 3 5 3 6 4 4 2" xfId="0"/>
    <cellStyle name="Normal 3 5 3 6 4 4 2 2" xfId="0"/>
    <cellStyle name="Normal 3 5 3 6 4 4 3" xfId="0"/>
    <cellStyle name="Normal 3 5 3 6 4 5" xfId="0"/>
    <cellStyle name="Normal 3 5 3 6 4 5 2" xfId="0"/>
    <cellStyle name="Normal 3 5 3 6 4 6" xfId="0"/>
    <cellStyle name="Normal 3 5 3 6 5" xfId="0"/>
    <cellStyle name="Normal 3 5 3 6 5 2" xfId="0"/>
    <cellStyle name="Normal 3 5 3 6 5 2 2" xfId="0"/>
    <cellStyle name="Normal 3 5 3 6 5 2 2 2" xfId="0"/>
    <cellStyle name="Normal 3 5 3 6 5 2 3" xfId="0"/>
    <cellStyle name="Normal 3 5 3 6 5 3" xfId="0"/>
    <cellStyle name="Normal 3 5 3 6 5 3 2" xfId="0"/>
    <cellStyle name="Normal 3 5 3 6 5 4" xfId="0"/>
    <cellStyle name="Normal 3 5 3 6 6" xfId="0"/>
    <cellStyle name="Normal 3 5 3 6 6 2" xfId="0"/>
    <cellStyle name="Normal 3 5 3 6 6 2 2" xfId="0"/>
    <cellStyle name="Normal 3 5 3 6 6 2 2 2" xfId="0"/>
    <cellStyle name="Normal 3 5 3 6 6 2 3" xfId="0"/>
    <cellStyle name="Normal 3 5 3 6 6 3" xfId="0"/>
    <cellStyle name="Normal 3 5 3 6 6 3 2" xfId="0"/>
    <cellStyle name="Normal 3 5 3 6 6 4" xfId="0"/>
    <cellStyle name="Normal 3 5 3 6 7" xfId="0"/>
    <cellStyle name="Normal 3 5 3 6 7 2" xfId="0"/>
    <cellStyle name="Normal 3 5 3 6 7 2 2" xfId="0"/>
    <cellStyle name="Normal 3 5 3 6 7 2 2 2" xfId="0"/>
    <cellStyle name="Normal 3 5 3 6 7 2 3" xfId="0"/>
    <cellStyle name="Normal 3 5 3 6 7 3" xfId="0"/>
    <cellStyle name="Normal 3 5 3 6 7 3 2" xfId="0"/>
    <cellStyle name="Normal 3 5 3 6 7 4" xfId="0"/>
    <cellStyle name="Normal 3 5 3 6 8" xfId="0"/>
    <cellStyle name="Normal 3 5 3 6 8 2" xfId="0"/>
    <cellStyle name="Normal 3 5 3 6 8 2 2" xfId="0"/>
    <cellStyle name="Normal 3 5 3 6 8 3" xfId="0"/>
    <cellStyle name="Normal 3 5 3 6 9" xfId="0"/>
    <cellStyle name="Normal 3 5 3 6 9 2" xfId="0"/>
    <cellStyle name="Normal 3 5 3 7" xfId="0"/>
    <cellStyle name="Normal 3 5 3 7 2" xfId="0"/>
    <cellStyle name="Normal 3 5 3 7 2 2" xfId="0"/>
    <cellStyle name="Normal 3 5 3 7 2 2 2" xfId="0"/>
    <cellStyle name="Normal 3 5 3 7 2 2 2 2" xfId="0"/>
    <cellStyle name="Normal 3 5 3 7 2 2 2 2 2" xfId="0"/>
    <cellStyle name="Normal 3 5 3 7 2 2 2 3" xfId="0"/>
    <cellStyle name="Normal 3 5 3 7 2 2 3" xfId="0"/>
    <cellStyle name="Normal 3 5 3 7 2 2 3 2" xfId="0"/>
    <cellStyle name="Normal 3 5 3 7 2 2 4" xfId="0"/>
    <cellStyle name="Normal 3 5 3 7 2 3" xfId="0"/>
    <cellStyle name="Normal 3 5 3 7 2 3 2" xfId="0"/>
    <cellStyle name="Normal 3 5 3 7 2 3 2 2" xfId="0"/>
    <cellStyle name="Normal 3 5 3 7 2 3 2 2 2" xfId="0"/>
    <cellStyle name="Normal 3 5 3 7 2 3 2 3" xfId="0"/>
    <cellStyle name="Normal 3 5 3 7 2 3 3" xfId="0"/>
    <cellStyle name="Normal 3 5 3 7 2 3 3 2" xfId="0"/>
    <cellStyle name="Normal 3 5 3 7 2 3 4" xfId="0"/>
    <cellStyle name="Normal 3 5 3 7 2 4" xfId="0"/>
    <cellStyle name="Normal 3 5 3 7 2 4 2" xfId="0"/>
    <cellStyle name="Normal 3 5 3 7 2 4 2 2" xfId="0"/>
    <cellStyle name="Normal 3 5 3 7 2 4 3" xfId="0"/>
    <cellStyle name="Normal 3 5 3 7 2 5" xfId="0"/>
    <cellStyle name="Normal 3 5 3 7 2 5 2" xfId="0"/>
    <cellStyle name="Normal 3 5 3 7 2 6" xfId="0"/>
    <cellStyle name="Normal 3 5 3 7 3" xfId="0"/>
    <cellStyle name="Normal 3 5 3 7 3 2" xfId="0"/>
    <cellStyle name="Normal 3 5 3 7 3 2 2" xfId="0"/>
    <cellStyle name="Normal 3 5 3 7 3 2 2 2" xfId="0"/>
    <cellStyle name="Normal 3 5 3 7 3 2 3" xfId="0"/>
    <cellStyle name="Normal 3 5 3 7 3 3" xfId="0"/>
    <cellStyle name="Normal 3 5 3 7 3 3 2" xfId="0"/>
    <cellStyle name="Normal 3 5 3 7 3 4" xfId="0"/>
    <cellStyle name="Normal 3 5 3 7 4" xfId="0"/>
    <cellStyle name="Normal 3 5 3 7 4 2" xfId="0"/>
    <cellStyle name="Normal 3 5 3 7 4 2 2" xfId="0"/>
    <cellStyle name="Normal 3 5 3 7 4 2 2 2" xfId="0"/>
    <cellStyle name="Normal 3 5 3 7 4 2 3" xfId="0"/>
    <cellStyle name="Normal 3 5 3 7 4 3" xfId="0"/>
    <cellStyle name="Normal 3 5 3 7 4 3 2" xfId="0"/>
    <cellStyle name="Normal 3 5 3 7 4 4" xfId="0"/>
    <cellStyle name="Normal 3 5 3 7 5" xfId="0"/>
    <cellStyle name="Normal 3 5 3 7 5 2" xfId="0"/>
    <cellStyle name="Normal 3 5 3 7 5 2 2" xfId="0"/>
    <cellStyle name="Normal 3 5 3 7 5 2 2 2" xfId="0"/>
    <cellStyle name="Normal 3 5 3 7 5 2 3" xfId="0"/>
    <cellStyle name="Normal 3 5 3 7 5 3" xfId="0"/>
    <cellStyle name="Normal 3 5 3 7 5 3 2" xfId="0"/>
    <cellStyle name="Normal 3 5 3 7 5 4" xfId="0"/>
    <cellStyle name="Normal 3 5 3 7 6" xfId="0"/>
    <cellStyle name="Normal 3 5 3 7 6 2" xfId="0"/>
    <cellStyle name="Normal 3 5 3 7 6 2 2" xfId="0"/>
    <cellStyle name="Normal 3 5 3 7 6 3" xfId="0"/>
    <cellStyle name="Normal 3 5 3 7 7" xfId="0"/>
    <cellStyle name="Normal 3 5 3 7 7 2" xfId="0"/>
    <cellStyle name="Normal 3 5 3 7 8" xfId="0"/>
    <cellStyle name="Normal 3 5 3 8" xfId="0"/>
    <cellStyle name="Normal 3 5 3 8 2" xfId="0"/>
    <cellStyle name="Normal 3 5 3 8 2 2" xfId="0"/>
    <cellStyle name="Normal 3 5 3 8 2 2 2" xfId="0"/>
    <cellStyle name="Normal 3 5 3 8 2 2 2 2" xfId="0"/>
    <cellStyle name="Normal 3 5 3 8 2 2 3" xfId="0"/>
    <cellStyle name="Normal 3 5 3 8 2 3" xfId="0"/>
    <cellStyle name="Normal 3 5 3 8 2 3 2" xfId="0"/>
    <cellStyle name="Normal 3 5 3 8 2 4" xfId="0"/>
    <cellStyle name="Normal 3 5 3 8 3" xfId="0"/>
    <cellStyle name="Normal 3 5 3 8 3 2" xfId="0"/>
    <cellStyle name="Normal 3 5 3 8 3 2 2" xfId="0"/>
    <cellStyle name="Normal 3 5 3 8 3 2 2 2" xfId="0"/>
    <cellStyle name="Normal 3 5 3 8 3 2 3" xfId="0"/>
    <cellStyle name="Normal 3 5 3 8 3 3" xfId="0"/>
    <cellStyle name="Normal 3 5 3 8 3 3 2" xfId="0"/>
    <cellStyle name="Normal 3 5 3 8 3 4" xfId="0"/>
    <cellStyle name="Normal 3 5 3 8 4" xfId="0"/>
    <cellStyle name="Normal 3 5 3 8 4 2" xfId="0"/>
    <cellStyle name="Normal 3 5 3 8 4 2 2" xfId="0"/>
    <cellStyle name="Normal 3 5 3 8 4 3" xfId="0"/>
    <cellStyle name="Normal 3 5 3 8 5" xfId="0"/>
    <cellStyle name="Normal 3 5 3 8 5 2" xfId="0"/>
    <cellStyle name="Normal 3 5 3 8 6" xfId="0"/>
    <cellStyle name="Normal 3 5 3 9" xfId="0"/>
    <cellStyle name="Normal 3 5 3 9 2" xfId="0"/>
    <cellStyle name="Normal 3 5 3 9 2 2" xfId="0"/>
    <cellStyle name="Normal 3 5 3 9 2 2 2" xfId="0"/>
    <cellStyle name="Normal 3 5 3 9 2 2 2 2" xfId="0"/>
    <cellStyle name="Normal 3 5 3 9 2 2 3" xfId="0"/>
    <cellStyle name="Normal 3 5 3 9 2 3" xfId="0"/>
    <cellStyle name="Normal 3 5 3 9 2 3 2" xfId="0"/>
    <cellStyle name="Normal 3 5 3 9 2 4" xfId="0"/>
    <cellStyle name="Normal 3 5 3 9 3" xfId="0"/>
    <cellStyle name="Normal 3 5 3 9 3 2" xfId="0"/>
    <cellStyle name="Normal 3 5 3 9 3 2 2" xfId="0"/>
    <cellStyle name="Normal 3 5 3 9 3 2 2 2" xfId="0"/>
    <cellStyle name="Normal 3 5 3 9 3 2 3" xfId="0"/>
    <cellStyle name="Normal 3 5 3 9 3 3" xfId="0"/>
    <cellStyle name="Normal 3 5 3 9 3 3 2" xfId="0"/>
    <cellStyle name="Normal 3 5 3 9 3 4" xfId="0"/>
    <cellStyle name="Normal 3 5 3 9 4" xfId="0"/>
    <cellStyle name="Normal 3 5 3 9 4 2" xfId="0"/>
    <cellStyle name="Normal 3 5 3 9 4 2 2" xfId="0"/>
    <cellStyle name="Normal 3 5 3 9 4 3" xfId="0"/>
    <cellStyle name="Normal 3 5 3 9 5" xfId="0"/>
    <cellStyle name="Normal 3 5 3 9 5 2" xfId="0"/>
    <cellStyle name="Normal 3 5 3 9 6" xfId="0"/>
    <cellStyle name="Normal 3 5 4" xfId="0"/>
    <cellStyle name="Normal 3 5 4 10" xfId="0"/>
    <cellStyle name="Normal 3 5 4 10 2" xfId="0"/>
    <cellStyle name="Normal 3 5 4 10 2 2" xfId="0"/>
    <cellStyle name="Normal 3 5 4 10 3" xfId="0"/>
    <cellStyle name="Normal 3 5 4 11" xfId="0"/>
    <cellStyle name="Normal 3 5 4 11 2" xfId="0"/>
    <cellStyle name="Normal 3 5 4 12" xfId="0"/>
    <cellStyle name="Normal 3 5 4 12 2" xfId="0"/>
    <cellStyle name="Normal 3 5 4 13" xfId="0"/>
    <cellStyle name="Normal 3 5 4 13 2" xfId="0"/>
    <cellStyle name="Normal 3 5 4 14" xfId="0"/>
    <cellStyle name="Normal 3 5 4 2" xfId="0"/>
    <cellStyle name="Normal 3 5 4 2 10" xfId="0"/>
    <cellStyle name="Normal 3 5 4 2 2" xfId="0"/>
    <cellStyle name="Normal 3 5 4 2 2 2" xfId="0"/>
    <cellStyle name="Normal 3 5 4 2 2 2 2" xfId="0"/>
    <cellStyle name="Normal 3 5 4 2 2 2 2 2" xfId="0"/>
    <cellStyle name="Normal 3 5 4 2 2 2 2 2 2" xfId="0"/>
    <cellStyle name="Normal 3 5 4 2 2 2 2 2 2 2" xfId="0"/>
    <cellStyle name="Normal 3 5 4 2 2 2 2 2 3" xfId="0"/>
    <cellStyle name="Normal 3 5 4 2 2 2 2 3" xfId="0"/>
    <cellStyle name="Normal 3 5 4 2 2 2 2 3 2" xfId="0"/>
    <cellStyle name="Normal 3 5 4 2 2 2 2 4" xfId="0"/>
    <cellStyle name="Normal 3 5 4 2 2 2 3" xfId="0"/>
    <cellStyle name="Normal 3 5 4 2 2 2 3 2" xfId="0"/>
    <cellStyle name="Normal 3 5 4 2 2 2 3 2 2" xfId="0"/>
    <cellStyle name="Normal 3 5 4 2 2 2 3 2 2 2" xfId="0"/>
    <cellStyle name="Normal 3 5 4 2 2 2 3 2 3" xfId="0"/>
    <cellStyle name="Normal 3 5 4 2 2 2 3 3" xfId="0"/>
    <cellStyle name="Normal 3 5 4 2 2 2 3 3 2" xfId="0"/>
    <cellStyle name="Normal 3 5 4 2 2 2 3 4" xfId="0"/>
    <cellStyle name="Normal 3 5 4 2 2 2 4" xfId="0"/>
    <cellStyle name="Normal 3 5 4 2 2 2 4 2" xfId="0"/>
    <cellStyle name="Normal 3 5 4 2 2 2 4 2 2" xfId="0"/>
    <cellStyle name="Normal 3 5 4 2 2 2 4 3" xfId="0"/>
    <cellStyle name="Normal 3 5 4 2 2 2 5" xfId="0"/>
    <cellStyle name="Normal 3 5 4 2 2 2 5 2" xfId="0"/>
    <cellStyle name="Normal 3 5 4 2 2 2 6" xfId="0"/>
    <cellStyle name="Normal 3 5 4 2 2 3" xfId="0"/>
    <cellStyle name="Normal 3 5 4 2 2 3 2" xfId="0"/>
    <cellStyle name="Normal 3 5 4 2 2 3 2 2" xfId="0"/>
    <cellStyle name="Normal 3 5 4 2 2 3 2 2 2" xfId="0"/>
    <cellStyle name="Normal 3 5 4 2 2 3 2 3" xfId="0"/>
    <cellStyle name="Normal 3 5 4 2 2 3 3" xfId="0"/>
    <cellStyle name="Normal 3 5 4 2 2 3 3 2" xfId="0"/>
    <cellStyle name="Normal 3 5 4 2 2 3 4" xfId="0"/>
    <cellStyle name="Normal 3 5 4 2 2 4" xfId="0"/>
    <cellStyle name="Normal 3 5 4 2 2 4 2" xfId="0"/>
    <cellStyle name="Normal 3 5 4 2 2 4 2 2" xfId="0"/>
    <cellStyle name="Normal 3 5 4 2 2 4 2 2 2" xfId="0"/>
    <cellStyle name="Normal 3 5 4 2 2 4 2 3" xfId="0"/>
    <cellStyle name="Normal 3 5 4 2 2 4 3" xfId="0"/>
    <cellStyle name="Normal 3 5 4 2 2 4 3 2" xfId="0"/>
    <cellStyle name="Normal 3 5 4 2 2 4 4" xfId="0"/>
    <cellStyle name="Normal 3 5 4 2 2 5" xfId="0"/>
    <cellStyle name="Normal 3 5 4 2 2 5 2" xfId="0"/>
    <cellStyle name="Normal 3 5 4 2 2 5 2 2" xfId="0"/>
    <cellStyle name="Normal 3 5 4 2 2 5 2 2 2" xfId="0"/>
    <cellStyle name="Normal 3 5 4 2 2 5 2 3" xfId="0"/>
    <cellStyle name="Normal 3 5 4 2 2 5 3" xfId="0"/>
    <cellStyle name="Normal 3 5 4 2 2 5 3 2" xfId="0"/>
    <cellStyle name="Normal 3 5 4 2 2 5 4" xfId="0"/>
    <cellStyle name="Normal 3 5 4 2 2 6" xfId="0"/>
    <cellStyle name="Normal 3 5 4 2 2 6 2" xfId="0"/>
    <cellStyle name="Normal 3 5 4 2 2 6 2 2" xfId="0"/>
    <cellStyle name="Normal 3 5 4 2 2 6 3" xfId="0"/>
    <cellStyle name="Normal 3 5 4 2 2 7" xfId="0"/>
    <cellStyle name="Normal 3 5 4 2 2 7 2" xfId="0"/>
    <cellStyle name="Normal 3 5 4 2 2 8" xfId="0"/>
    <cellStyle name="Normal 3 5 4 2 3" xfId="0"/>
    <cellStyle name="Normal 3 5 4 2 3 2" xfId="0"/>
    <cellStyle name="Normal 3 5 4 2 3 2 2" xfId="0"/>
    <cellStyle name="Normal 3 5 4 2 3 2 2 2" xfId="0"/>
    <cellStyle name="Normal 3 5 4 2 3 2 2 2 2" xfId="0"/>
    <cellStyle name="Normal 3 5 4 2 3 2 2 3" xfId="0"/>
    <cellStyle name="Normal 3 5 4 2 3 2 3" xfId="0"/>
    <cellStyle name="Normal 3 5 4 2 3 2 3 2" xfId="0"/>
    <cellStyle name="Normal 3 5 4 2 3 2 4" xfId="0"/>
    <cellStyle name="Normal 3 5 4 2 3 3" xfId="0"/>
    <cellStyle name="Normal 3 5 4 2 3 3 2" xfId="0"/>
    <cellStyle name="Normal 3 5 4 2 3 3 2 2" xfId="0"/>
    <cellStyle name="Normal 3 5 4 2 3 3 2 2 2" xfId="0"/>
    <cellStyle name="Normal 3 5 4 2 3 3 2 3" xfId="0"/>
    <cellStyle name="Normal 3 5 4 2 3 3 3" xfId="0"/>
    <cellStyle name="Normal 3 5 4 2 3 3 3 2" xfId="0"/>
    <cellStyle name="Normal 3 5 4 2 3 3 4" xfId="0"/>
    <cellStyle name="Normal 3 5 4 2 3 4" xfId="0"/>
    <cellStyle name="Normal 3 5 4 2 3 4 2" xfId="0"/>
    <cellStyle name="Normal 3 5 4 2 3 4 2 2" xfId="0"/>
    <cellStyle name="Normal 3 5 4 2 3 4 3" xfId="0"/>
    <cellStyle name="Normal 3 5 4 2 3 5" xfId="0"/>
    <cellStyle name="Normal 3 5 4 2 3 5 2" xfId="0"/>
    <cellStyle name="Normal 3 5 4 2 3 6" xfId="0"/>
    <cellStyle name="Normal 3 5 4 2 4" xfId="0"/>
    <cellStyle name="Normal 3 5 4 2 4 2" xfId="0"/>
    <cellStyle name="Normal 3 5 4 2 4 2 2" xfId="0"/>
    <cellStyle name="Normal 3 5 4 2 4 2 2 2" xfId="0"/>
    <cellStyle name="Normal 3 5 4 2 4 2 2 2 2" xfId="0"/>
    <cellStyle name="Normal 3 5 4 2 4 2 2 3" xfId="0"/>
    <cellStyle name="Normal 3 5 4 2 4 2 3" xfId="0"/>
    <cellStyle name="Normal 3 5 4 2 4 2 3 2" xfId="0"/>
    <cellStyle name="Normal 3 5 4 2 4 2 4" xfId="0"/>
    <cellStyle name="Normal 3 5 4 2 4 3" xfId="0"/>
    <cellStyle name="Normal 3 5 4 2 4 3 2" xfId="0"/>
    <cellStyle name="Normal 3 5 4 2 4 3 2 2" xfId="0"/>
    <cellStyle name="Normal 3 5 4 2 4 3 2 2 2" xfId="0"/>
    <cellStyle name="Normal 3 5 4 2 4 3 2 3" xfId="0"/>
    <cellStyle name="Normal 3 5 4 2 4 3 3" xfId="0"/>
    <cellStyle name="Normal 3 5 4 2 4 3 3 2" xfId="0"/>
    <cellStyle name="Normal 3 5 4 2 4 3 4" xfId="0"/>
    <cellStyle name="Normal 3 5 4 2 4 4" xfId="0"/>
    <cellStyle name="Normal 3 5 4 2 4 4 2" xfId="0"/>
    <cellStyle name="Normal 3 5 4 2 4 4 2 2" xfId="0"/>
    <cellStyle name="Normal 3 5 4 2 4 4 3" xfId="0"/>
    <cellStyle name="Normal 3 5 4 2 4 5" xfId="0"/>
    <cellStyle name="Normal 3 5 4 2 4 5 2" xfId="0"/>
    <cellStyle name="Normal 3 5 4 2 4 6" xfId="0"/>
    <cellStyle name="Normal 3 5 4 2 5" xfId="0"/>
    <cellStyle name="Normal 3 5 4 2 5 2" xfId="0"/>
    <cellStyle name="Normal 3 5 4 2 5 2 2" xfId="0"/>
    <cellStyle name="Normal 3 5 4 2 5 2 2 2" xfId="0"/>
    <cellStyle name="Normal 3 5 4 2 5 2 3" xfId="0"/>
    <cellStyle name="Normal 3 5 4 2 5 3" xfId="0"/>
    <cellStyle name="Normal 3 5 4 2 5 3 2" xfId="0"/>
    <cellStyle name="Normal 3 5 4 2 5 4" xfId="0"/>
    <cellStyle name="Normal 3 5 4 2 6" xfId="0"/>
    <cellStyle name="Normal 3 5 4 2 6 2" xfId="0"/>
    <cellStyle name="Normal 3 5 4 2 6 2 2" xfId="0"/>
    <cellStyle name="Normal 3 5 4 2 6 2 2 2" xfId="0"/>
    <cellStyle name="Normal 3 5 4 2 6 2 3" xfId="0"/>
    <cellStyle name="Normal 3 5 4 2 6 3" xfId="0"/>
    <cellStyle name="Normal 3 5 4 2 6 3 2" xfId="0"/>
    <cellStyle name="Normal 3 5 4 2 6 4" xfId="0"/>
    <cellStyle name="Normal 3 5 4 2 7" xfId="0"/>
    <cellStyle name="Normal 3 5 4 2 7 2" xfId="0"/>
    <cellStyle name="Normal 3 5 4 2 7 2 2" xfId="0"/>
    <cellStyle name="Normal 3 5 4 2 7 2 2 2" xfId="0"/>
    <cellStyle name="Normal 3 5 4 2 7 2 3" xfId="0"/>
    <cellStyle name="Normal 3 5 4 2 7 3" xfId="0"/>
    <cellStyle name="Normal 3 5 4 2 7 3 2" xfId="0"/>
    <cellStyle name="Normal 3 5 4 2 7 4" xfId="0"/>
    <cellStyle name="Normal 3 5 4 2 8" xfId="0"/>
    <cellStyle name="Normal 3 5 4 2 8 2" xfId="0"/>
    <cellStyle name="Normal 3 5 4 2 8 2 2" xfId="0"/>
    <cellStyle name="Normal 3 5 4 2 8 3" xfId="0"/>
    <cellStyle name="Normal 3 5 4 2 9" xfId="0"/>
    <cellStyle name="Normal 3 5 4 2 9 2" xfId="0"/>
    <cellStyle name="Normal 3 5 4 3" xfId="0"/>
    <cellStyle name="Normal 3 5 4 3 10" xfId="0"/>
    <cellStyle name="Normal 3 5 4 3 2" xfId="0"/>
    <cellStyle name="Normal 3 5 4 3 2 2" xfId="0"/>
    <cellStyle name="Normal 3 5 4 3 2 2 2" xfId="0"/>
    <cellStyle name="Normal 3 5 4 3 2 2 2 2" xfId="0"/>
    <cellStyle name="Normal 3 5 4 3 2 2 2 2 2" xfId="0"/>
    <cellStyle name="Normal 3 5 4 3 2 2 2 2 2 2" xfId="0"/>
    <cellStyle name="Normal 3 5 4 3 2 2 2 2 3" xfId="0"/>
    <cellStyle name="Normal 3 5 4 3 2 2 2 3" xfId="0"/>
    <cellStyle name="Normal 3 5 4 3 2 2 2 3 2" xfId="0"/>
    <cellStyle name="Normal 3 5 4 3 2 2 2 4" xfId="0"/>
    <cellStyle name="Normal 3 5 4 3 2 2 3" xfId="0"/>
    <cellStyle name="Normal 3 5 4 3 2 2 3 2" xfId="0"/>
    <cellStyle name="Normal 3 5 4 3 2 2 3 2 2" xfId="0"/>
    <cellStyle name="Normal 3 5 4 3 2 2 3 2 2 2" xfId="0"/>
    <cellStyle name="Normal 3 5 4 3 2 2 3 2 3" xfId="0"/>
    <cellStyle name="Normal 3 5 4 3 2 2 3 3" xfId="0"/>
    <cellStyle name="Normal 3 5 4 3 2 2 3 3 2" xfId="0"/>
    <cellStyle name="Normal 3 5 4 3 2 2 3 4" xfId="0"/>
    <cellStyle name="Normal 3 5 4 3 2 2 4" xfId="0"/>
    <cellStyle name="Normal 3 5 4 3 2 2 4 2" xfId="0"/>
    <cellStyle name="Normal 3 5 4 3 2 2 4 2 2" xfId="0"/>
    <cellStyle name="Normal 3 5 4 3 2 2 4 3" xfId="0"/>
    <cellStyle name="Normal 3 5 4 3 2 2 5" xfId="0"/>
    <cellStyle name="Normal 3 5 4 3 2 2 5 2" xfId="0"/>
    <cellStyle name="Normal 3 5 4 3 2 2 6" xfId="0"/>
    <cellStyle name="Normal 3 5 4 3 2 3" xfId="0"/>
    <cellStyle name="Normal 3 5 4 3 2 3 2" xfId="0"/>
    <cellStyle name="Normal 3 5 4 3 2 3 2 2" xfId="0"/>
    <cellStyle name="Normal 3 5 4 3 2 3 2 2 2" xfId="0"/>
    <cellStyle name="Normal 3 5 4 3 2 3 2 3" xfId="0"/>
    <cellStyle name="Normal 3 5 4 3 2 3 3" xfId="0"/>
    <cellStyle name="Normal 3 5 4 3 2 3 3 2" xfId="0"/>
    <cellStyle name="Normal 3 5 4 3 2 3 4" xfId="0"/>
    <cellStyle name="Normal 3 5 4 3 2 4" xfId="0"/>
    <cellStyle name="Normal 3 5 4 3 2 4 2" xfId="0"/>
    <cellStyle name="Normal 3 5 4 3 2 4 2 2" xfId="0"/>
    <cellStyle name="Normal 3 5 4 3 2 4 2 2 2" xfId="0"/>
    <cellStyle name="Normal 3 5 4 3 2 4 2 3" xfId="0"/>
    <cellStyle name="Normal 3 5 4 3 2 4 3" xfId="0"/>
    <cellStyle name="Normal 3 5 4 3 2 4 3 2" xfId="0"/>
    <cellStyle name="Normal 3 5 4 3 2 4 4" xfId="0"/>
    <cellStyle name="Normal 3 5 4 3 2 5" xfId="0"/>
    <cellStyle name="Normal 3 5 4 3 2 5 2" xfId="0"/>
    <cellStyle name="Normal 3 5 4 3 2 5 2 2" xfId="0"/>
    <cellStyle name="Normal 3 5 4 3 2 5 2 2 2" xfId="0"/>
    <cellStyle name="Normal 3 5 4 3 2 5 2 3" xfId="0"/>
    <cellStyle name="Normal 3 5 4 3 2 5 3" xfId="0"/>
    <cellStyle name="Normal 3 5 4 3 2 5 3 2" xfId="0"/>
    <cellStyle name="Normal 3 5 4 3 2 5 4" xfId="0"/>
    <cellStyle name="Normal 3 5 4 3 2 6" xfId="0"/>
    <cellStyle name="Normal 3 5 4 3 2 6 2" xfId="0"/>
    <cellStyle name="Normal 3 5 4 3 2 6 2 2" xfId="0"/>
    <cellStyle name="Normal 3 5 4 3 2 6 3" xfId="0"/>
    <cellStyle name="Normal 3 5 4 3 2 7" xfId="0"/>
    <cellStyle name="Normal 3 5 4 3 2 7 2" xfId="0"/>
    <cellStyle name="Normal 3 5 4 3 2 8" xfId="0"/>
    <cellStyle name="Normal 3 5 4 3 3" xfId="0"/>
    <cellStyle name="Normal 3 5 4 3 3 2" xfId="0"/>
    <cellStyle name="Normal 3 5 4 3 3 2 2" xfId="0"/>
    <cellStyle name="Normal 3 5 4 3 3 2 2 2" xfId="0"/>
    <cellStyle name="Normal 3 5 4 3 3 2 2 2 2" xfId="0"/>
    <cellStyle name="Normal 3 5 4 3 3 2 2 3" xfId="0"/>
    <cellStyle name="Normal 3 5 4 3 3 2 3" xfId="0"/>
    <cellStyle name="Normal 3 5 4 3 3 2 3 2" xfId="0"/>
    <cellStyle name="Normal 3 5 4 3 3 2 4" xfId="0"/>
    <cellStyle name="Normal 3 5 4 3 3 3" xfId="0"/>
    <cellStyle name="Normal 3 5 4 3 3 3 2" xfId="0"/>
    <cellStyle name="Normal 3 5 4 3 3 3 2 2" xfId="0"/>
    <cellStyle name="Normal 3 5 4 3 3 3 2 2 2" xfId="0"/>
    <cellStyle name="Normal 3 5 4 3 3 3 2 3" xfId="0"/>
    <cellStyle name="Normal 3 5 4 3 3 3 3" xfId="0"/>
    <cellStyle name="Normal 3 5 4 3 3 3 3 2" xfId="0"/>
    <cellStyle name="Normal 3 5 4 3 3 3 4" xfId="0"/>
    <cellStyle name="Normal 3 5 4 3 3 4" xfId="0"/>
    <cellStyle name="Normal 3 5 4 3 3 4 2" xfId="0"/>
    <cellStyle name="Normal 3 5 4 3 3 4 2 2" xfId="0"/>
    <cellStyle name="Normal 3 5 4 3 3 4 3" xfId="0"/>
    <cellStyle name="Normal 3 5 4 3 3 5" xfId="0"/>
    <cellStyle name="Normal 3 5 4 3 3 5 2" xfId="0"/>
    <cellStyle name="Normal 3 5 4 3 3 6" xfId="0"/>
    <cellStyle name="Normal 3 5 4 3 4" xfId="0"/>
    <cellStyle name="Normal 3 5 4 3 4 2" xfId="0"/>
    <cellStyle name="Normal 3 5 4 3 4 2 2" xfId="0"/>
    <cellStyle name="Normal 3 5 4 3 4 2 2 2" xfId="0"/>
    <cellStyle name="Normal 3 5 4 3 4 2 2 2 2" xfId="0"/>
    <cellStyle name="Normal 3 5 4 3 4 2 2 3" xfId="0"/>
    <cellStyle name="Normal 3 5 4 3 4 2 3" xfId="0"/>
    <cellStyle name="Normal 3 5 4 3 4 2 3 2" xfId="0"/>
    <cellStyle name="Normal 3 5 4 3 4 2 4" xfId="0"/>
    <cellStyle name="Normal 3 5 4 3 4 3" xfId="0"/>
    <cellStyle name="Normal 3 5 4 3 4 3 2" xfId="0"/>
    <cellStyle name="Normal 3 5 4 3 4 3 2 2" xfId="0"/>
    <cellStyle name="Normal 3 5 4 3 4 3 2 2 2" xfId="0"/>
    <cellStyle name="Normal 3 5 4 3 4 3 2 3" xfId="0"/>
    <cellStyle name="Normal 3 5 4 3 4 3 3" xfId="0"/>
    <cellStyle name="Normal 3 5 4 3 4 3 3 2" xfId="0"/>
    <cellStyle name="Normal 3 5 4 3 4 3 4" xfId="0"/>
    <cellStyle name="Normal 3 5 4 3 4 4" xfId="0"/>
    <cellStyle name="Normal 3 5 4 3 4 4 2" xfId="0"/>
    <cellStyle name="Normal 3 5 4 3 4 4 2 2" xfId="0"/>
    <cellStyle name="Normal 3 5 4 3 4 4 3" xfId="0"/>
    <cellStyle name="Normal 3 5 4 3 4 5" xfId="0"/>
    <cellStyle name="Normal 3 5 4 3 4 5 2" xfId="0"/>
    <cellStyle name="Normal 3 5 4 3 4 6" xfId="0"/>
    <cellStyle name="Normal 3 5 4 3 5" xfId="0"/>
    <cellStyle name="Normal 3 5 4 3 5 2" xfId="0"/>
    <cellStyle name="Normal 3 5 4 3 5 2 2" xfId="0"/>
    <cellStyle name="Normal 3 5 4 3 5 2 2 2" xfId="0"/>
    <cellStyle name="Normal 3 5 4 3 5 2 3" xfId="0"/>
    <cellStyle name="Normal 3 5 4 3 5 3" xfId="0"/>
    <cellStyle name="Normal 3 5 4 3 5 3 2" xfId="0"/>
    <cellStyle name="Normal 3 5 4 3 5 4" xfId="0"/>
    <cellStyle name="Normal 3 5 4 3 6" xfId="0"/>
    <cellStyle name="Normal 3 5 4 3 6 2" xfId="0"/>
    <cellStyle name="Normal 3 5 4 3 6 2 2" xfId="0"/>
    <cellStyle name="Normal 3 5 4 3 6 2 2 2" xfId="0"/>
    <cellStyle name="Normal 3 5 4 3 6 2 3" xfId="0"/>
    <cellStyle name="Normal 3 5 4 3 6 3" xfId="0"/>
    <cellStyle name="Normal 3 5 4 3 6 3 2" xfId="0"/>
    <cellStyle name="Normal 3 5 4 3 6 4" xfId="0"/>
    <cellStyle name="Normal 3 5 4 3 7" xfId="0"/>
    <cellStyle name="Normal 3 5 4 3 7 2" xfId="0"/>
    <cellStyle name="Normal 3 5 4 3 7 2 2" xfId="0"/>
    <cellStyle name="Normal 3 5 4 3 7 2 2 2" xfId="0"/>
    <cellStyle name="Normal 3 5 4 3 7 2 3" xfId="0"/>
    <cellStyle name="Normal 3 5 4 3 7 3" xfId="0"/>
    <cellStyle name="Normal 3 5 4 3 7 3 2" xfId="0"/>
    <cellStyle name="Normal 3 5 4 3 7 4" xfId="0"/>
    <cellStyle name="Normal 3 5 4 3 8" xfId="0"/>
    <cellStyle name="Normal 3 5 4 3 8 2" xfId="0"/>
    <cellStyle name="Normal 3 5 4 3 8 2 2" xfId="0"/>
    <cellStyle name="Normal 3 5 4 3 8 3" xfId="0"/>
    <cellStyle name="Normal 3 5 4 3 9" xfId="0"/>
    <cellStyle name="Normal 3 5 4 3 9 2" xfId="0"/>
    <cellStyle name="Normal 3 5 4 4" xfId="0"/>
    <cellStyle name="Normal 3 5 4 4 2" xfId="0"/>
    <cellStyle name="Normal 3 5 4 4 2 2" xfId="0"/>
    <cellStyle name="Normal 3 5 4 4 2 2 2" xfId="0"/>
    <cellStyle name="Normal 3 5 4 4 2 2 2 2" xfId="0"/>
    <cellStyle name="Normal 3 5 4 4 2 2 2 2 2" xfId="0"/>
    <cellStyle name="Normal 3 5 4 4 2 2 2 3" xfId="0"/>
    <cellStyle name="Normal 3 5 4 4 2 2 3" xfId="0"/>
    <cellStyle name="Normal 3 5 4 4 2 2 3 2" xfId="0"/>
    <cellStyle name="Normal 3 5 4 4 2 2 4" xfId="0"/>
    <cellStyle name="Normal 3 5 4 4 2 3" xfId="0"/>
    <cellStyle name="Normal 3 5 4 4 2 3 2" xfId="0"/>
    <cellStyle name="Normal 3 5 4 4 2 3 2 2" xfId="0"/>
    <cellStyle name="Normal 3 5 4 4 2 3 2 2 2" xfId="0"/>
    <cellStyle name="Normal 3 5 4 4 2 3 2 3" xfId="0"/>
    <cellStyle name="Normal 3 5 4 4 2 3 3" xfId="0"/>
    <cellStyle name="Normal 3 5 4 4 2 3 3 2" xfId="0"/>
    <cellStyle name="Normal 3 5 4 4 2 3 4" xfId="0"/>
    <cellStyle name="Normal 3 5 4 4 2 4" xfId="0"/>
    <cellStyle name="Normal 3 5 4 4 2 4 2" xfId="0"/>
    <cellStyle name="Normal 3 5 4 4 2 4 2 2" xfId="0"/>
    <cellStyle name="Normal 3 5 4 4 2 4 3" xfId="0"/>
    <cellStyle name="Normal 3 5 4 4 2 5" xfId="0"/>
    <cellStyle name="Normal 3 5 4 4 2 5 2" xfId="0"/>
    <cellStyle name="Normal 3 5 4 4 2 6" xfId="0"/>
    <cellStyle name="Normal 3 5 4 4 3" xfId="0"/>
    <cellStyle name="Normal 3 5 4 4 3 2" xfId="0"/>
    <cellStyle name="Normal 3 5 4 4 3 2 2" xfId="0"/>
    <cellStyle name="Normal 3 5 4 4 3 2 2 2" xfId="0"/>
    <cellStyle name="Normal 3 5 4 4 3 2 3" xfId="0"/>
    <cellStyle name="Normal 3 5 4 4 3 3" xfId="0"/>
    <cellStyle name="Normal 3 5 4 4 3 3 2" xfId="0"/>
    <cellStyle name="Normal 3 5 4 4 3 4" xfId="0"/>
    <cellStyle name="Normal 3 5 4 4 4" xfId="0"/>
    <cellStyle name="Normal 3 5 4 4 4 2" xfId="0"/>
    <cellStyle name="Normal 3 5 4 4 4 2 2" xfId="0"/>
    <cellStyle name="Normal 3 5 4 4 4 2 2 2" xfId="0"/>
    <cellStyle name="Normal 3 5 4 4 4 2 3" xfId="0"/>
    <cellStyle name="Normal 3 5 4 4 4 3" xfId="0"/>
    <cellStyle name="Normal 3 5 4 4 4 3 2" xfId="0"/>
    <cellStyle name="Normal 3 5 4 4 4 4" xfId="0"/>
    <cellStyle name="Normal 3 5 4 4 5" xfId="0"/>
    <cellStyle name="Normal 3 5 4 4 5 2" xfId="0"/>
    <cellStyle name="Normal 3 5 4 4 5 2 2" xfId="0"/>
    <cellStyle name="Normal 3 5 4 4 5 2 2 2" xfId="0"/>
    <cellStyle name="Normal 3 5 4 4 5 2 3" xfId="0"/>
    <cellStyle name="Normal 3 5 4 4 5 3" xfId="0"/>
    <cellStyle name="Normal 3 5 4 4 5 3 2" xfId="0"/>
    <cellStyle name="Normal 3 5 4 4 5 4" xfId="0"/>
    <cellStyle name="Normal 3 5 4 4 6" xfId="0"/>
    <cellStyle name="Normal 3 5 4 4 6 2" xfId="0"/>
    <cellStyle name="Normal 3 5 4 4 6 2 2" xfId="0"/>
    <cellStyle name="Normal 3 5 4 4 6 3" xfId="0"/>
    <cellStyle name="Normal 3 5 4 4 7" xfId="0"/>
    <cellStyle name="Normal 3 5 4 4 7 2" xfId="0"/>
    <cellStyle name="Normal 3 5 4 4 8" xfId="0"/>
    <cellStyle name="Normal 3 5 4 5" xfId="0"/>
    <cellStyle name="Normal 3 5 4 5 2" xfId="0"/>
    <cellStyle name="Normal 3 5 4 5 2 2" xfId="0"/>
    <cellStyle name="Normal 3 5 4 5 2 2 2" xfId="0"/>
    <cellStyle name="Normal 3 5 4 5 2 2 2 2" xfId="0"/>
    <cellStyle name="Normal 3 5 4 5 2 2 3" xfId="0"/>
    <cellStyle name="Normal 3 5 4 5 2 3" xfId="0"/>
    <cellStyle name="Normal 3 5 4 5 2 3 2" xfId="0"/>
    <cellStyle name="Normal 3 5 4 5 2 4" xfId="0"/>
    <cellStyle name="Normal 3 5 4 5 3" xfId="0"/>
    <cellStyle name="Normal 3 5 4 5 3 2" xfId="0"/>
    <cellStyle name="Normal 3 5 4 5 3 2 2" xfId="0"/>
    <cellStyle name="Normal 3 5 4 5 3 2 2 2" xfId="0"/>
    <cellStyle name="Normal 3 5 4 5 3 2 3" xfId="0"/>
    <cellStyle name="Normal 3 5 4 5 3 3" xfId="0"/>
    <cellStyle name="Normal 3 5 4 5 3 3 2" xfId="0"/>
    <cellStyle name="Normal 3 5 4 5 3 4" xfId="0"/>
    <cellStyle name="Normal 3 5 4 5 4" xfId="0"/>
    <cellStyle name="Normal 3 5 4 5 4 2" xfId="0"/>
    <cellStyle name="Normal 3 5 4 5 4 2 2" xfId="0"/>
    <cellStyle name="Normal 3 5 4 5 4 3" xfId="0"/>
    <cellStyle name="Normal 3 5 4 5 5" xfId="0"/>
    <cellStyle name="Normal 3 5 4 5 5 2" xfId="0"/>
    <cellStyle name="Normal 3 5 4 5 6" xfId="0"/>
    <cellStyle name="Normal 3 5 4 6" xfId="0"/>
    <cellStyle name="Normal 3 5 4 6 2" xfId="0"/>
    <cellStyle name="Normal 3 5 4 6 2 2" xfId="0"/>
    <cellStyle name="Normal 3 5 4 6 2 2 2" xfId="0"/>
    <cellStyle name="Normal 3 5 4 6 2 2 2 2" xfId="0"/>
    <cellStyle name="Normal 3 5 4 6 2 2 3" xfId="0"/>
    <cellStyle name="Normal 3 5 4 6 2 3" xfId="0"/>
    <cellStyle name="Normal 3 5 4 6 2 3 2" xfId="0"/>
    <cellStyle name="Normal 3 5 4 6 2 4" xfId="0"/>
    <cellStyle name="Normal 3 5 4 6 3" xfId="0"/>
    <cellStyle name="Normal 3 5 4 6 3 2" xfId="0"/>
    <cellStyle name="Normal 3 5 4 6 3 2 2" xfId="0"/>
    <cellStyle name="Normal 3 5 4 6 3 2 2 2" xfId="0"/>
    <cellStyle name="Normal 3 5 4 6 3 2 3" xfId="0"/>
    <cellStyle name="Normal 3 5 4 6 3 3" xfId="0"/>
    <cellStyle name="Normal 3 5 4 6 3 3 2" xfId="0"/>
    <cellStyle name="Normal 3 5 4 6 3 4" xfId="0"/>
    <cellStyle name="Normal 3 5 4 6 4" xfId="0"/>
    <cellStyle name="Normal 3 5 4 6 4 2" xfId="0"/>
    <cellStyle name="Normal 3 5 4 6 4 2 2" xfId="0"/>
    <cellStyle name="Normal 3 5 4 6 4 3" xfId="0"/>
    <cellStyle name="Normal 3 5 4 6 5" xfId="0"/>
    <cellStyle name="Normal 3 5 4 6 5 2" xfId="0"/>
    <cellStyle name="Normal 3 5 4 6 6" xfId="0"/>
    <cellStyle name="Normal 3 5 4 7" xfId="0"/>
    <cellStyle name="Normal 3 5 4 7 2" xfId="0"/>
    <cellStyle name="Normal 3 5 4 7 2 2" xfId="0"/>
    <cellStyle name="Normal 3 5 4 7 2 2 2" xfId="0"/>
    <cellStyle name="Normal 3 5 4 7 2 3" xfId="0"/>
    <cellStyle name="Normal 3 5 4 7 3" xfId="0"/>
    <cellStyle name="Normal 3 5 4 7 3 2" xfId="0"/>
    <cellStyle name="Normal 3 5 4 7 4" xfId="0"/>
    <cellStyle name="Normal 3 5 4 8" xfId="0"/>
    <cellStyle name="Normal 3 5 4 8 2" xfId="0"/>
    <cellStyle name="Normal 3 5 4 8 2 2" xfId="0"/>
    <cellStyle name="Normal 3 5 4 8 2 2 2" xfId="0"/>
    <cellStyle name="Normal 3 5 4 8 2 3" xfId="0"/>
    <cellStyle name="Normal 3 5 4 8 3" xfId="0"/>
    <cellStyle name="Normal 3 5 4 8 3 2" xfId="0"/>
    <cellStyle name="Normal 3 5 4 8 4" xfId="0"/>
    <cellStyle name="Normal 3 5 4 9" xfId="0"/>
    <cellStyle name="Normal 3 5 4 9 2" xfId="0"/>
    <cellStyle name="Normal 3 5 4 9 2 2" xfId="0"/>
    <cellStyle name="Normal 3 5 4 9 2 2 2" xfId="0"/>
    <cellStyle name="Normal 3 5 4 9 2 3" xfId="0"/>
    <cellStyle name="Normal 3 5 4 9 3" xfId="0"/>
    <cellStyle name="Normal 3 5 4 9 3 2" xfId="0"/>
    <cellStyle name="Normal 3 5 4 9 4" xfId="0"/>
    <cellStyle name="Normal 3 5 5" xfId="0"/>
    <cellStyle name="Normal 3 5 5 10" xfId="0"/>
    <cellStyle name="Normal 3 5 5 10 2" xfId="0"/>
    <cellStyle name="Normal 3 5 5 10 2 2" xfId="0"/>
    <cellStyle name="Normal 3 5 5 10 3" xfId="0"/>
    <cellStyle name="Normal 3 5 5 11" xfId="0"/>
    <cellStyle name="Normal 3 5 5 11 2" xfId="0"/>
    <cellStyle name="Normal 3 5 5 12" xfId="0"/>
    <cellStyle name="Normal 3 5 5 12 2" xfId="0"/>
    <cellStyle name="Normal 3 5 5 13" xfId="0"/>
    <cellStyle name="Normal 3 5 5 13 2" xfId="0"/>
    <cellStyle name="Normal 3 5 5 14" xfId="0"/>
    <cellStyle name="Normal 3 5 5 2" xfId="0"/>
    <cellStyle name="Normal 3 5 5 2 10" xfId="0"/>
    <cellStyle name="Normal 3 5 5 2 2" xfId="0"/>
    <cellStyle name="Normal 3 5 5 2 2 2" xfId="0"/>
    <cellStyle name="Normal 3 5 5 2 2 2 2" xfId="0"/>
    <cellStyle name="Normal 3 5 5 2 2 2 2 2" xfId="0"/>
    <cellStyle name="Normal 3 5 5 2 2 2 2 2 2" xfId="0"/>
    <cellStyle name="Normal 3 5 5 2 2 2 2 2 2 2" xfId="0"/>
    <cellStyle name="Normal 3 5 5 2 2 2 2 2 3" xfId="0"/>
    <cellStyle name="Normal 3 5 5 2 2 2 2 3" xfId="0"/>
    <cellStyle name="Normal 3 5 5 2 2 2 2 3 2" xfId="0"/>
    <cellStyle name="Normal 3 5 5 2 2 2 2 4" xfId="0"/>
    <cellStyle name="Normal 3 5 5 2 2 2 3" xfId="0"/>
    <cellStyle name="Normal 3 5 5 2 2 2 3 2" xfId="0"/>
    <cellStyle name="Normal 3 5 5 2 2 2 3 2 2" xfId="0"/>
    <cellStyle name="Normal 3 5 5 2 2 2 3 2 2 2" xfId="0"/>
    <cellStyle name="Normal 3 5 5 2 2 2 3 2 3" xfId="0"/>
    <cellStyle name="Normal 3 5 5 2 2 2 3 3" xfId="0"/>
    <cellStyle name="Normal 3 5 5 2 2 2 3 3 2" xfId="0"/>
    <cellStyle name="Normal 3 5 5 2 2 2 3 4" xfId="0"/>
    <cellStyle name="Normal 3 5 5 2 2 2 4" xfId="0"/>
    <cellStyle name="Normal 3 5 5 2 2 2 4 2" xfId="0"/>
    <cellStyle name="Normal 3 5 5 2 2 2 4 2 2" xfId="0"/>
    <cellStyle name="Normal 3 5 5 2 2 2 4 3" xfId="0"/>
    <cellStyle name="Normal 3 5 5 2 2 2 5" xfId="0"/>
    <cellStyle name="Normal 3 5 5 2 2 2 5 2" xfId="0"/>
    <cellStyle name="Normal 3 5 5 2 2 2 6" xfId="0"/>
    <cellStyle name="Normal 3 5 5 2 2 3" xfId="0"/>
    <cellStyle name="Normal 3 5 5 2 2 3 2" xfId="0"/>
    <cellStyle name="Normal 3 5 5 2 2 3 2 2" xfId="0"/>
    <cellStyle name="Normal 3 5 5 2 2 3 2 2 2" xfId="0"/>
    <cellStyle name="Normal 3 5 5 2 2 3 2 3" xfId="0"/>
    <cellStyle name="Normal 3 5 5 2 2 3 3" xfId="0"/>
    <cellStyle name="Normal 3 5 5 2 2 3 3 2" xfId="0"/>
    <cellStyle name="Normal 3 5 5 2 2 3 4" xfId="0"/>
    <cellStyle name="Normal 3 5 5 2 2 4" xfId="0"/>
    <cellStyle name="Normal 3 5 5 2 2 4 2" xfId="0"/>
    <cellStyle name="Normal 3 5 5 2 2 4 2 2" xfId="0"/>
    <cellStyle name="Normal 3 5 5 2 2 4 2 2 2" xfId="0"/>
    <cellStyle name="Normal 3 5 5 2 2 4 2 3" xfId="0"/>
    <cellStyle name="Normal 3 5 5 2 2 4 3" xfId="0"/>
    <cellStyle name="Normal 3 5 5 2 2 4 3 2" xfId="0"/>
    <cellStyle name="Normal 3 5 5 2 2 4 4" xfId="0"/>
    <cellStyle name="Normal 3 5 5 2 2 5" xfId="0"/>
    <cellStyle name="Normal 3 5 5 2 2 5 2" xfId="0"/>
    <cellStyle name="Normal 3 5 5 2 2 5 2 2" xfId="0"/>
    <cellStyle name="Normal 3 5 5 2 2 5 2 2 2" xfId="0"/>
    <cellStyle name="Normal 3 5 5 2 2 5 2 3" xfId="0"/>
    <cellStyle name="Normal 3 5 5 2 2 5 3" xfId="0"/>
    <cellStyle name="Normal 3 5 5 2 2 5 3 2" xfId="0"/>
    <cellStyle name="Normal 3 5 5 2 2 5 4" xfId="0"/>
    <cellStyle name="Normal 3 5 5 2 2 6" xfId="0"/>
    <cellStyle name="Normal 3 5 5 2 2 6 2" xfId="0"/>
    <cellStyle name="Normal 3 5 5 2 2 6 2 2" xfId="0"/>
    <cellStyle name="Normal 3 5 5 2 2 6 3" xfId="0"/>
    <cellStyle name="Normal 3 5 5 2 2 7" xfId="0"/>
    <cellStyle name="Normal 3 5 5 2 2 7 2" xfId="0"/>
    <cellStyle name="Normal 3 5 5 2 2 8" xfId="0"/>
    <cellStyle name="Normal 3 5 5 2 3" xfId="0"/>
    <cellStyle name="Normal 3 5 5 2 3 2" xfId="0"/>
    <cellStyle name="Normal 3 5 5 2 3 2 2" xfId="0"/>
    <cellStyle name="Normal 3 5 5 2 3 2 2 2" xfId="0"/>
    <cellStyle name="Normal 3 5 5 2 3 2 2 2 2" xfId="0"/>
    <cellStyle name="Normal 3 5 5 2 3 2 2 3" xfId="0"/>
    <cellStyle name="Normal 3 5 5 2 3 2 3" xfId="0"/>
    <cellStyle name="Normal 3 5 5 2 3 2 3 2" xfId="0"/>
    <cellStyle name="Normal 3 5 5 2 3 2 4" xfId="0"/>
    <cellStyle name="Normal 3 5 5 2 3 3" xfId="0"/>
    <cellStyle name="Normal 3 5 5 2 3 3 2" xfId="0"/>
    <cellStyle name="Normal 3 5 5 2 3 3 2 2" xfId="0"/>
    <cellStyle name="Normal 3 5 5 2 3 3 2 2 2" xfId="0"/>
    <cellStyle name="Normal 3 5 5 2 3 3 2 3" xfId="0"/>
    <cellStyle name="Normal 3 5 5 2 3 3 3" xfId="0"/>
    <cellStyle name="Normal 3 5 5 2 3 3 3 2" xfId="0"/>
    <cellStyle name="Normal 3 5 5 2 3 3 4" xfId="0"/>
    <cellStyle name="Normal 3 5 5 2 3 4" xfId="0"/>
    <cellStyle name="Normal 3 5 5 2 3 4 2" xfId="0"/>
    <cellStyle name="Normal 3 5 5 2 3 4 2 2" xfId="0"/>
    <cellStyle name="Normal 3 5 5 2 3 4 3" xfId="0"/>
    <cellStyle name="Normal 3 5 5 2 3 5" xfId="0"/>
    <cellStyle name="Normal 3 5 5 2 3 5 2" xfId="0"/>
    <cellStyle name="Normal 3 5 5 2 3 6" xfId="0"/>
    <cellStyle name="Normal 3 5 5 2 4" xfId="0"/>
    <cellStyle name="Normal 3 5 5 2 4 2" xfId="0"/>
    <cellStyle name="Normal 3 5 5 2 4 2 2" xfId="0"/>
    <cellStyle name="Normal 3 5 5 2 4 2 2 2" xfId="0"/>
    <cellStyle name="Normal 3 5 5 2 4 2 2 2 2" xfId="0"/>
    <cellStyle name="Normal 3 5 5 2 4 2 2 3" xfId="0"/>
    <cellStyle name="Normal 3 5 5 2 4 2 3" xfId="0"/>
    <cellStyle name="Normal 3 5 5 2 4 2 3 2" xfId="0"/>
    <cellStyle name="Normal 3 5 5 2 4 2 4" xfId="0"/>
    <cellStyle name="Normal 3 5 5 2 4 3" xfId="0"/>
    <cellStyle name="Normal 3 5 5 2 4 3 2" xfId="0"/>
    <cellStyle name="Normal 3 5 5 2 4 3 2 2" xfId="0"/>
    <cellStyle name="Normal 3 5 5 2 4 3 2 2 2" xfId="0"/>
    <cellStyle name="Normal 3 5 5 2 4 3 2 3" xfId="0"/>
    <cellStyle name="Normal 3 5 5 2 4 3 3" xfId="0"/>
    <cellStyle name="Normal 3 5 5 2 4 3 3 2" xfId="0"/>
    <cellStyle name="Normal 3 5 5 2 4 3 4" xfId="0"/>
    <cellStyle name="Normal 3 5 5 2 4 4" xfId="0"/>
    <cellStyle name="Normal 3 5 5 2 4 4 2" xfId="0"/>
    <cellStyle name="Normal 3 5 5 2 4 4 2 2" xfId="0"/>
    <cellStyle name="Normal 3 5 5 2 4 4 3" xfId="0"/>
    <cellStyle name="Normal 3 5 5 2 4 5" xfId="0"/>
    <cellStyle name="Normal 3 5 5 2 4 5 2" xfId="0"/>
    <cellStyle name="Normal 3 5 5 2 4 6" xfId="0"/>
    <cellStyle name="Normal 3 5 5 2 5" xfId="0"/>
    <cellStyle name="Normal 3 5 5 2 5 2" xfId="0"/>
    <cellStyle name="Normal 3 5 5 2 5 2 2" xfId="0"/>
    <cellStyle name="Normal 3 5 5 2 5 2 2 2" xfId="0"/>
    <cellStyle name="Normal 3 5 5 2 5 2 3" xfId="0"/>
    <cellStyle name="Normal 3 5 5 2 5 3" xfId="0"/>
    <cellStyle name="Normal 3 5 5 2 5 3 2" xfId="0"/>
    <cellStyle name="Normal 3 5 5 2 5 4" xfId="0"/>
    <cellStyle name="Normal 3 5 5 2 6" xfId="0"/>
    <cellStyle name="Normal 3 5 5 2 6 2" xfId="0"/>
    <cellStyle name="Normal 3 5 5 2 6 2 2" xfId="0"/>
    <cellStyle name="Normal 3 5 5 2 6 2 2 2" xfId="0"/>
    <cellStyle name="Normal 3 5 5 2 6 2 3" xfId="0"/>
    <cellStyle name="Normal 3 5 5 2 6 3" xfId="0"/>
    <cellStyle name="Normal 3 5 5 2 6 3 2" xfId="0"/>
    <cellStyle name="Normal 3 5 5 2 6 4" xfId="0"/>
    <cellStyle name="Normal 3 5 5 2 7" xfId="0"/>
    <cellStyle name="Normal 3 5 5 2 7 2" xfId="0"/>
    <cellStyle name="Normal 3 5 5 2 7 2 2" xfId="0"/>
    <cellStyle name="Normal 3 5 5 2 7 2 2 2" xfId="0"/>
    <cellStyle name="Normal 3 5 5 2 7 2 3" xfId="0"/>
    <cellStyle name="Normal 3 5 5 2 7 3" xfId="0"/>
    <cellStyle name="Normal 3 5 5 2 7 3 2" xfId="0"/>
    <cellStyle name="Normal 3 5 5 2 7 4" xfId="0"/>
    <cellStyle name="Normal 3 5 5 2 8" xfId="0"/>
    <cellStyle name="Normal 3 5 5 2 8 2" xfId="0"/>
    <cellStyle name="Normal 3 5 5 2 8 2 2" xfId="0"/>
    <cellStyle name="Normal 3 5 5 2 8 3" xfId="0"/>
    <cellStyle name="Normal 3 5 5 2 9" xfId="0"/>
    <cellStyle name="Normal 3 5 5 2 9 2" xfId="0"/>
    <cellStyle name="Normal 3 5 5 3" xfId="0"/>
    <cellStyle name="Normal 3 5 5 3 10" xfId="0"/>
    <cellStyle name="Normal 3 5 5 3 2" xfId="0"/>
    <cellStyle name="Normal 3 5 5 3 2 2" xfId="0"/>
    <cellStyle name="Normal 3 5 5 3 2 2 2" xfId="0"/>
    <cellStyle name="Normal 3 5 5 3 2 2 2 2" xfId="0"/>
    <cellStyle name="Normal 3 5 5 3 2 2 2 2 2" xfId="0"/>
    <cellStyle name="Normal 3 5 5 3 2 2 2 2 2 2" xfId="0"/>
    <cellStyle name="Normal 3 5 5 3 2 2 2 2 3" xfId="0"/>
    <cellStyle name="Normal 3 5 5 3 2 2 2 3" xfId="0"/>
    <cellStyle name="Normal 3 5 5 3 2 2 2 3 2" xfId="0"/>
    <cellStyle name="Normal 3 5 5 3 2 2 2 4" xfId="0"/>
    <cellStyle name="Normal 3 5 5 3 2 2 3" xfId="0"/>
    <cellStyle name="Normal 3 5 5 3 2 2 3 2" xfId="0"/>
    <cellStyle name="Normal 3 5 5 3 2 2 3 2 2" xfId="0"/>
    <cellStyle name="Normal 3 5 5 3 2 2 3 2 2 2" xfId="0"/>
    <cellStyle name="Normal 3 5 5 3 2 2 3 2 3" xfId="0"/>
    <cellStyle name="Normal 3 5 5 3 2 2 3 3" xfId="0"/>
    <cellStyle name="Normal 3 5 5 3 2 2 3 3 2" xfId="0"/>
    <cellStyle name="Normal 3 5 5 3 2 2 3 4" xfId="0"/>
    <cellStyle name="Normal 3 5 5 3 2 2 4" xfId="0"/>
    <cellStyle name="Normal 3 5 5 3 2 2 4 2" xfId="0"/>
    <cellStyle name="Normal 3 5 5 3 2 2 4 2 2" xfId="0"/>
    <cellStyle name="Normal 3 5 5 3 2 2 4 3" xfId="0"/>
    <cellStyle name="Normal 3 5 5 3 2 2 5" xfId="0"/>
    <cellStyle name="Normal 3 5 5 3 2 2 5 2" xfId="0"/>
    <cellStyle name="Normal 3 5 5 3 2 2 6" xfId="0"/>
    <cellStyle name="Normal 3 5 5 3 2 3" xfId="0"/>
    <cellStyle name="Normal 3 5 5 3 2 3 2" xfId="0"/>
    <cellStyle name="Normal 3 5 5 3 2 3 2 2" xfId="0"/>
    <cellStyle name="Normal 3 5 5 3 2 3 2 2 2" xfId="0"/>
    <cellStyle name="Normal 3 5 5 3 2 3 2 3" xfId="0"/>
    <cellStyle name="Normal 3 5 5 3 2 3 3" xfId="0"/>
    <cellStyle name="Normal 3 5 5 3 2 3 3 2" xfId="0"/>
    <cellStyle name="Normal 3 5 5 3 2 3 4" xfId="0"/>
    <cellStyle name="Normal 3 5 5 3 2 4" xfId="0"/>
    <cellStyle name="Normal 3 5 5 3 2 4 2" xfId="0"/>
    <cellStyle name="Normal 3 5 5 3 2 4 2 2" xfId="0"/>
    <cellStyle name="Normal 3 5 5 3 2 4 2 2 2" xfId="0"/>
    <cellStyle name="Normal 3 5 5 3 2 4 2 3" xfId="0"/>
    <cellStyle name="Normal 3 5 5 3 2 4 3" xfId="0"/>
    <cellStyle name="Normal 3 5 5 3 2 4 3 2" xfId="0"/>
    <cellStyle name="Normal 3 5 5 3 2 4 4" xfId="0"/>
    <cellStyle name="Normal 3 5 5 3 2 5" xfId="0"/>
    <cellStyle name="Normal 3 5 5 3 2 5 2" xfId="0"/>
    <cellStyle name="Normal 3 5 5 3 2 5 2 2" xfId="0"/>
    <cellStyle name="Normal 3 5 5 3 2 5 2 2 2" xfId="0"/>
    <cellStyle name="Normal 3 5 5 3 2 5 2 3" xfId="0"/>
    <cellStyle name="Normal 3 5 5 3 2 5 3" xfId="0"/>
    <cellStyle name="Normal 3 5 5 3 2 5 3 2" xfId="0"/>
    <cellStyle name="Normal 3 5 5 3 2 5 4" xfId="0"/>
    <cellStyle name="Normal 3 5 5 3 2 6" xfId="0"/>
    <cellStyle name="Normal 3 5 5 3 2 6 2" xfId="0"/>
    <cellStyle name="Normal 3 5 5 3 2 6 2 2" xfId="0"/>
    <cellStyle name="Normal 3 5 5 3 2 6 3" xfId="0"/>
    <cellStyle name="Normal 3 5 5 3 2 7" xfId="0"/>
    <cellStyle name="Normal 3 5 5 3 2 7 2" xfId="0"/>
    <cellStyle name="Normal 3 5 5 3 2 8" xfId="0"/>
    <cellStyle name="Normal 3 5 5 3 3" xfId="0"/>
    <cellStyle name="Normal 3 5 5 3 3 2" xfId="0"/>
    <cellStyle name="Normal 3 5 5 3 3 2 2" xfId="0"/>
    <cellStyle name="Normal 3 5 5 3 3 2 2 2" xfId="0"/>
    <cellStyle name="Normal 3 5 5 3 3 2 2 2 2" xfId="0"/>
    <cellStyle name="Normal 3 5 5 3 3 2 2 3" xfId="0"/>
    <cellStyle name="Normal 3 5 5 3 3 2 3" xfId="0"/>
    <cellStyle name="Normal 3 5 5 3 3 2 3 2" xfId="0"/>
    <cellStyle name="Normal 3 5 5 3 3 2 4" xfId="0"/>
    <cellStyle name="Normal 3 5 5 3 3 3" xfId="0"/>
    <cellStyle name="Normal 3 5 5 3 3 3 2" xfId="0"/>
    <cellStyle name="Normal 3 5 5 3 3 3 2 2" xfId="0"/>
    <cellStyle name="Normal 3 5 5 3 3 3 2 2 2" xfId="0"/>
    <cellStyle name="Normal 3 5 5 3 3 3 2 3" xfId="0"/>
    <cellStyle name="Normal 3 5 5 3 3 3 3" xfId="0"/>
    <cellStyle name="Normal 3 5 5 3 3 3 3 2" xfId="0"/>
    <cellStyle name="Normal 3 5 5 3 3 3 4" xfId="0"/>
    <cellStyle name="Normal 3 5 5 3 3 4" xfId="0"/>
    <cellStyle name="Normal 3 5 5 3 3 4 2" xfId="0"/>
    <cellStyle name="Normal 3 5 5 3 3 4 2 2" xfId="0"/>
    <cellStyle name="Normal 3 5 5 3 3 4 3" xfId="0"/>
    <cellStyle name="Normal 3 5 5 3 3 5" xfId="0"/>
    <cellStyle name="Normal 3 5 5 3 3 5 2" xfId="0"/>
    <cellStyle name="Normal 3 5 5 3 3 6" xfId="0"/>
    <cellStyle name="Normal 3 5 5 3 4" xfId="0"/>
    <cellStyle name="Normal 3 5 5 3 4 2" xfId="0"/>
    <cellStyle name="Normal 3 5 5 3 4 2 2" xfId="0"/>
    <cellStyle name="Normal 3 5 5 3 4 2 2 2" xfId="0"/>
    <cellStyle name="Normal 3 5 5 3 4 2 2 2 2" xfId="0"/>
    <cellStyle name="Normal 3 5 5 3 4 2 2 3" xfId="0"/>
    <cellStyle name="Normal 3 5 5 3 4 2 3" xfId="0"/>
    <cellStyle name="Normal 3 5 5 3 4 2 3 2" xfId="0"/>
    <cellStyle name="Normal 3 5 5 3 4 2 4" xfId="0"/>
    <cellStyle name="Normal 3 5 5 3 4 3" xfId="0"/>
    <cellStyle name="Normal 3 5 5 3 4 3 2" xfId="0"/>
    <cellStyle name="Normal 3 5 5 3 4 3 2 2" xfId="0"/>
    <cellStyle name="Normal 3 5 5 3 4 3 2 2 2" xfId="0"/>
    <cellStyle name="Normal 3 5 5 3 4 3 2 3" xfId="0"/>
    <cellStyle name="Normal 3 5 5 3 4 3 3" xfId="0"/>
    <cellStyle name="Normal 3 5 5 3 4 3 3 2" xfId="0"/>
    <cellStyle name="Normal 3 5 5 3 4 3 4" xfId="0"/>
    <cellStyle name="Normal 3 5 5 3 4 4" xfId="0"/>
    <cellStyle name="Normal 3 5 5 3 4 4 2" xfId="0"/>
    <cellStyle name="Normal 3 5 5 3 4 4 2 2" xfId="0"/>
    <cellStyle name="Normal 3 5 5 3 4 4 3" xfId="0"/>
    <cellStyle name="Normal 3 5 5 3 4 5" xfId="0"/>
    <cellStyle name="Normal 3 5 5 3 4 5 2" xfId="0"/>
    <cellStyle name="Normal 3 5 5 3 4 6" xfId="0"/>
    <cellStyle name="Normal 3 5 5 3 5" xfId="0"/>
    <cellStyle name="Normal 3 5 5 3 5 2" xfId="0"/>
    <cellStyle name="Normal 3 5 5 3 5 2 2" xfId="0"/>
    <cellStyle name="Normal 3 5 5 3 5 2 2 2" xfId="0"/>
    <cellStyle name="Normal 3 5 5 3 5 2 3" xfId="0"/>
    <cellStyle name="Normal 3 5 5 3 5 3" xfId="0"/>
    <cellStyle name="Normal 3 5 5 3 5 3 2" xfId="0"/>
    <cellStyle name="Normal 3 5 5 3 5 4" xfId="0"/>
    <cellStyle name="Normal 3 5 5 3 6" xfId="0"/>
    <cellStyle name="Normal 3 5 5 3 6 2" xfId="0"/>
    <cellStyle name="Normal 3 5 5 3 6 2 2" xfId="0"/>
    <cellStyle name="Normal 3 5 5 3 6 2 2 2" xfId="0"/>
    <cellStyle name="Normal 3 5 5 3 6 2 3" xfId="0"/>
    <cellStyle name="Normal 3 5 5 3 6 3" xfId="0"/>
    <cellStyle name="Normal 3 5 5 3 6 3 2" xfId="0"/>
    <cellStyle name="Normal 3 5 5 3 6 4" xfId="0"/>
    <cellStyle name="Normal 3 5 5 3 7" xfId="0"/>
    <cellStyle name="Normal 3 5 5 3 7 2" xfId="0"/>
    <cellStyle name="Normal 3 5 5 3 7 2 2" xfId="0"/>
    <cellStyle name="Normal 3 5 5 3 7 2 2 2" xfId="0"/>
    <cellStyle name="Normal 3 5 5 3 7 2 3" xfId="0"/>
    <cellStyle name="Normal 3 5 5 3 7 3" xfId="0"/>
    <cellStyle name="Normal 3 5 5 3 7 3 2" xfId="0"/>
    <cellStyle name="Normal 3 5 5 3 7 4" xfId="0"/>
    <cellStyle name="Normal 3 5 5 3 8" xfId="0"/>
    <cellStyle name="Normal 3 5 5 3 8 2" xfId="0"/>
    <cellStyle name="Normal 3 5 5 3 8 2 2" xfId="0"/>
    <cellStyle name="Normal 3 5 5 3 8 3" xfId="0"/>
    <cellStyle name="Normal 3 5 5 3 9" xfId="0"/>
    <cellStyle name="Normal 3 5 5 3 9 2" xfId="0"/>
    <cellStyle name="Normal 3 5 5 4" xfId="0"/>
    <cellStyle name="Normal 3 5 5 4 2" xfId="0"/>
    <cellStyle name="Normal 3 5 5 4 2 2" xfId="0"/>
    <cellStyle name="Normal 3 5 5 4 2 2 2" xfId="0"/>
    <cellStyle name="Normal 3 5 5 4 2 2 2 2" xfId="0"/>
    <cellStyle name="Normal 3 5 5 4 2 2 2 2 2" xfId="0"/>
    <cellStyle name="Normal 3 5 5 4 2 2 2 3" xfId="0"/>
    <cellStyle name="Normal 3 5 5 4 2 2 3" xfId="0"/>
    <cellStyle name="Normal 3 5 5 4 2 2 3 2" xfId="0"/>
    <cellStyle name="Normal 3 5 5 4 2 2 4" xfId="0"/>
    <cellStyle name="Normal 3 5 5 4 2 3" xfId="0"/>
    <cellStyle name="Normal 3 5 5 4 2 3 2" xfId="0"/>
    <cellStyle name="Normal 3 5 5 4 2 3 2 2" xfId="0"/>
    <cellStyle name="Normal 3 5 5 4 2 3 2 2 2" xfId="0"/>
    <cellStyle name="Normal 3 5 5 4 2 3 2 3" xfId="0"/>
    <cellStyle name="Normal 3 5 5 4 2 3 3" xfId="0"/>
    <cellStyle name="Normal 3 5 5 4 2 3 3 2" xfId="0"/>
    <cellStyle name="Normal 3 5 5 4 2 3 4" xfId="0"/>
    <cellStyle name="Normal 3 5 5 4 2 4" xfId="0"/>
    <cellStyle name="Normal 3 5 5 4 2 4 2" xfId="0"/>
    <cellStyle name="Normal 3 5 5 4 2 4 2 2" xfId="0"/>
    <cellStyle name="Normal 3 5 5 4 2 4 3" xfId="0"/>
    <cellStyle name="Normal 3 5 5 4 2 5" xfId="0"/>
    <cellStyle name="Normal 3 5 5 4 2 5 2" xfId="0"/>
    <cellStyle name="Normal 3 5 5 4 2 6" xfId="0"/>
    <cellStyle name="Normal 3 5 5 4 3" xfId="0"/>
    <cellStyle name="Normal 3 5 5 4 3 2" xfId="0"/>
    <cellStyle name="Normal 3 5 5 4 3 2 2" xfId="0"/>
    <cellStyle name="Normal 3 5 5 4 3 2 2 2" xfId="0"/>
    <cellStyle name="Normal 3 5 5 4 3 2 3" xfId="0"/>
    <cellStyle name="Normal 3 5 5 4 3 3" xfId="0"/>
    <cellStyle name="Normal 3 5 5 4 3 3 2" xfId="0"/>
    <cellStyle name="Normal 3 5 5 4 3 4" xfId="0"/>
    <cellStyle name="Normal 3 5 5 4 4" xfId="0"/>
    <cellStyle name="Normal 3 5 5 4 4 2" xfId="0"/>
    <cellStyle name="Normal 3 5 5 4 4 2 2" xfId="0"/>
    <cellStyle name="Normal 3 5 5 4 4 2 2 2" xfId="0"/>
    <cellStyle name="Normal 3 5 5 4 4 2 3" xfId="0"/>
    <cellStyle name="Normal 3 5 5 4 4 3" xfId="0"/>
    <cellStyle name="Normal 3 5 5 4 4 3 2" xfId="0"/>
    <cellStyle name="Normal 3 5 5 4 4 4" xfId="0"/>
    <cellStyle name="Normal 3 5 5 4 5" xfId="0"/>
    <cellStyle name="Normal 3 5 5 4 5 2" xfId="0"/>
    <cellStyle name="Normal 3 5 5 4 5 2 2" xfId="0"/>
    <cellStyle name="Normal 3 5 5 4 5 2 2 2" xfId="0"/>
    <cellStyle name="Normal 3 5 5 4 5 2 3" xfId="0"/>
    <cellStyle name="Normal 3 5 5 4 5 3" xfId="0"/>
    <cellStyle name="Normal 3 5 5 4 5 3 2" xfId="0"/>
    <cellStyle name="Normal 3 5 5 4 5 4" xfId="0"/>
    <cellStyle name="Normal 3 5 5 4 6" xfId="0"/>
    <cellStyle name="Normal 3 5 5 4 6 2" xfId="0"/>
    <cellStyle name="Normal 3 5 5 4 6 2 2" xfId="0"/>
    <cellStyle name="Normal 3 5 5 4 6 3" xfId="0"/>
    <cellStyle name="Normal 3 5 5 4 7" xfId="0"/>
    <cellStyle name="Normal 3 5 5 4 7 2" xfId="0"/>
    <cellStyle name="Normal 3 5 5 4 8" xfId="0"/>
    <cellStyle name="Normal 3 5 5 5" xfId="0"/>
    <cellStyle name="Normal 3 5 5 5 2" xfId="0"/>
    <cellStyle name="Normal 3 5 5 5 2 2" xfId="0"/>
    <cellStyle name="Normal 3 5 5 5 2 2 2" xfId="0"/>
    <cellStyle name="Normal 3 5 5 5 2 2 2 2" xfId="0"/>
    <cellStyle name="Normal 3 5 5 5 2 2 3" xfId="0"/>
    <cellStyle name="Normal 3 5 5 5 2 3" xfId="0"/>
    <cellStyle name="Normal 3 5 5 5 2 3 2" xfId="0"/>
    <cellStyle name="Normal 3 5 5 5 2 4" xfId="0"/>
    <cellStyle name="Normal 3 5 5 5 3" xfId="0"/>
    <cellStyle name="Normal 3 5 5 5 3 2" xfId="0"/>
    <cellStyle name="Normal 3 5 5 5 3 2 2" xfId="0"/>
    <cellStyle name="Normal 3 5 5 5 3 2 2 2" xfId="0"/>
    <cellStyle name="Normal 3 5 5 5 3 2 3" xfId="0"/>
    <cellStyle name="Normal 3 5 5 5 3 3" xfId="0"/>
    <cellStyle name="Normal 3 5 5 5 3 3 2" xfId="0"/>
    <cellStyle name="Normal 3 5 5 5 3 4" xfId="0"/>
    <cellStyle name="Normal 3 5 5 5 4" xfId="0"/>
    <cellStyle name="Normal 3 5 5 5 4 2" xfId="0"/>
    <cellStyle name="Normal 3 5 5 5 4 2 2" xfId="0"/>
    <cellStyle name="Normal 3 5 5 5 4 3" xfId="0"/>
    <cellStyle name="Normal 3 5 5 5 5" xfId="0"/>
    <cellStyle name="Normal 3 5 5 5 5 2" xfId="0"/>
    <cellStyle name="Normal 3 5 5 5 6" xfId="0"/>
    <cellStyle name="Normal 3 5 5 6" xfId="0"/>
    <cellStyle name="Normal 3 5 5 6 2" xfId="0"/>
    <cellStyle name="Normal 3 5 5 6 2 2" xfId="0"/>
    <cellStyle name="Normal 3 5 5 6 2 2 2" xfId="0"/>
    <cellStyle name="Normal 3 5 5 6 2 2 2 2" xfId="0"/>
    <cellStyle name="Normal 3 5 5 6 2 2 3" xfId="0"/>
    <cellStyle name="Normal 3 5 5 6 2 3" xfId="0"/>
    <cellStyle name="Normal 3 5 5 6 2 3 2" xfId="0"/>
    <cellStyle name="Normal 3 5 5 6 2 4" xfId="0"/>
    <cellStyle name="Normal 3 5 5 6 3" xfId="0"/>
    <cellStyle name="Normal 3 5 5 6 3 2" xfId="0"/>
    <cellStyle name="Normal 3 5 5 6 3 2 2" xfId="0"/>
    <cellStyle name="Normal 3 5 5 6 3 2 2 2" xfId="0"/>
    <cellStyle name="Normal 3 5 5 6 3 2 3" xfId="0"/>
    <cellStyle name="Normal 3 5 5 6 3 3" xfId="0"/>
    <cellStyle name="Normal 3 5 5 6 3 3 2" xfId="0"/>
    <cellStyle name="Normal 3 5 5 6 3 4" xfId="0"/>
    <cellStyle name="Normal 3 5 5 6 4" xfId="0"/>
    <cellStyle name="Normal 3 5 5 6 4 2" xfId="0"/>
    <cellStyle name="Normal 3 5 5 6 4 2 2" xfId="0"/>
    <cellStyle name="Normal 3 5 5 6 4 3" xfId="0"/>
    <cellStyle name="Normal 3 5 5 6 5" xfId="0"/>
    <cellStyle name="Normal 3 5 5 6 5 2" xfId="0"/>
    <cellStyle name="Normal 3 5 5 6 6" xfId="0"/>
    <cellStyle name="Normal 3 5 5 7" xfId="0"/>
    <cellStyle name="Normal 3 5 5 7 2" xfId="0"/>
    <cellStyle name="Normal 3 5 5 7 2 2" xfId="0"/>
    <cellStyle name="Normal 3 5 5 7 2 2 2" xfId="0"/>
    <cellStyle name="Normal 3 5 5 7 2 3" xfId="0"/>
    <cellStyle name="Normal 3 5 5 7 3" xfId="0"/>
    <cellStyle name="Normal 3 5 5 7 3 2" xfId="0"/>
    <cellStyle name="Normal 3 5 5 7 4" xfId="0"/>
    <cellStyle name="Normal 3 5 5 8" xfId="0"/>
    <cellStyle name="Normal 3 5 5 8 2" xfId="0"/>
    <cellStyle name="Normal 3 5 5 8 2 2" xfId="0"/>
    <cellStyle name="Normal 3 5 5 8 2 2 2" xfId="0"/>
    <cellStyle name="Normal 3 5 5 8 2 3" xfId="0"/>
    <cellStyle name="Normal 3 5 5 8 3" xfId="0"/>
    <cellStyle name="Normal 3 5 5 8 3 2" xfId="0"/>
    <cellStyle name="Normal 3 5 5 8 4" xfId="0"/>
    <cellStyle name="Normal 3 5 5 9" xfId="0"/>
    <cellStyle name="Normal 3 5 5 9 2" xfId="0"/>
    <cellStyle name="Normal 3 5 5 9 2 2" xfId="0"/>
    <cellStyle name="Normal 3 5 5 9 2 2 2" xfId="0"/>
    <cellStyle name="Normal 3 5 5 9 2 3" xfId="0"/>
    <cellStyle name="Normal 3 5 5 9 3" xfId="0"/>
    <cellStyle name="Normal 3 5 5 9 3 2" xfId="0"/>
    <cellStyle name="Normal 3 5 5 9 4" xfId="0"/>
    <cellStyle name="Normal 3 5 6" xfId="0"/>
    <cellStyle name="Normal 3 5 6 10" xfId="0"/>
    <cellStyle name="Normal 3 5 6 10 2" xfId="0"/>
    <cellStyle name="Normal 3 5 6 11" xfId="0"/>
    <cellStyle name="Normal 3 5 6 11 2" xfId="0"/>
    <cellStyle name="Normal 3 5 6 12" xfId="0"/>
    <cellStyle name="Normal 3 5 6 2" xfId="0"/>
    <cellStyle name="Normal 3 5 6 2 2" xfId="0"/>
    <cellStyle name="Normal 3 5 6 2 2 2" xfId="0"/>
    <cellStyle name="Normal 3 5 6 2 2 2 2" xfId="0"/>
    <cellStyle name="Normal 3 5 6 2 2 2 2 2" xfId="0"/>
    <cellStyle name="Normal 3 5 6 2 2 2 2 2 2" xfId="0"/>
    <cellStyle name="Normal 3 5 6 2 2 2 2 3" xfId="0"/>
    <cellStyle name="Normal 3 5 6 2 2 2 3" xfId="0"/>
    <cellStyle name="Normal 3 5 6 2 2 2 3 2" xfId="0"/>
    <cellStyle name="Normal 3 5 6 2 2 2 4" xfId="0"/>
    <cellStyle name="Normal 3 5 6 2 2 3" xfId="0"/>
    <cellStyle name="Normal 3 5 6 2 2 3 2" xfId="0"/>
    <cellStyle name="Normal 3 5 6 2 2 3 2 2" xfId="0"/>
    <cellStyle name="Normal 3 5 6 2 2 3 2 2 2" xfId="0"/>
    <cellStyle name="Normal 3 5 6 2 2 3 2 3" xfId="0"/>
    <cellStyle name="Normal 3 5 6 2 2 3 3" xfId="0"/>
    <cellStyle name="Normal 3 5 6 2 2 3 3 2" xfId="0"/>
    <cellStyle name="Normal 3 5 6 2 2 3 4" xfId="0"/>
    <cellStyle name="Normal 3 5 6 2 2 4" xfId="0"/>
    <cellStyle name="Normal 3 5 6 2 2 4 2" xfId="0"/>
    <cellStyle name="Normal 3 5 6 2 2 4 2 2" xfId="0"/>
    <cellStyle name="Normal 3 5 6 2 2 4 3" xfId="0"/>
    <cellStyle name="Normal 3 5 6 2 2 5" xfId="0"/>
    <cellStyle name="Normal 3 5 6 2 2 5 2" xfId="0"/>
    <cellStyle name="Normal 3 5 6 2 2 6" xfId="0"/>
    <cellStyle name="Normal 3 5 6 2 3" xfId="0"/>
    <cellStyle name="Normal 3 5 6 2 3 2" xfId="0"/>
    <cellStyle name="Normal 3 5 6 2 3 2 2" xfId="0"/>
    <cellStyle name="Normal 3 5 6 2 3 2 2 2" xfId="0"/>
    <cellStyle name="Normal 3 5 6 2 3 2 3" xfId="0"/>
    <cellStyle name="Normal 3 5 6 2 3 3" xfId="0"/>
    <cellStyle name="Normal 3 5 6 2 3 3 2" xfId="0"/>
    <cellStyle name="Normal 3 5 6 2 3 4" xfId="0"/>
    <cellStyle name="Normal 3 5 6 2 4" xfId="0"/>
    <cellStyle name="Normal 3 5 6 2 4 2" xfId="0"/>
    <cellStyle name="Normal 3 5 6 2 4 2 2" xfId="0"/>
    <cellStyle name="Normal 3 5 6 2 4 2 2 2" xfId="0"/>
    <cellStyle name="Normal 3 5 6 2 4 2 3" xfId="0"/>
    <cellStyle name="Normal 3 5 6 2 4 3" xfId="0"/>
    <cellStyle name="Normal 3 5 6 2 4 3 2" xfId="0"/>
    <cellStyle name="Normal 3 5 6 2 4 4" xfId="0"/>
    <cellStyle name="Normal 3 5 6 2 5" xfId="0"/>
    <cellStyle name="Normal 3 5 6 2 5 2" xfId="0"/>
    <cellStyle name="Normal 3 5 6 2 5 2 2" xfId="0"/>
    <cellStyle name="Normal 3 5 6 2 5 2 2 2" xfId="0"/>
    <cellStyle name="Normal 3 5 6 2 5 2 3" xfId="0"/>
    <cellStyle name="Normal 3 5 6 2 5 3" xfId="0"/>
    <cellStyle name="Normal 3 5 6 2 5 3 2" xfId="0"/>
    <cellStyle name="Normal 3 5 6 2 5 4" xfId="0"/>
    <cellStyle name="Normal 3 5 6 2 6" xfId="0"/>
    <cellStyle name="Normal 3 5 6 2 6 2" xfId="0"/>
    <cellStyle name="Normal 3 5 6 2 6 2 2" xfId="0"/>
    <cellStyle name="Normal 3 5 6 2 6 3" xfId="0"/>
    <cellStyle name="Normal 3 5 6 2 7" xfId="0"/>
    <cellStyle name="Normal 3 5 6 2 7 2" xfId="0"/>
    <cellStyle name="Normal 3 5 6 2 8" xfId="0"/>
    <cellStyle name="Normal 3 5 6 3" xfId="0"/>
    <cellStyle name="Normal 3 5 6 3 2" xfId="0"/>
    <cellStyle name="Normal 3 5 6 3 2 2" xfId="0"/>
    <cellStyle name="Normal 3 5 6 3 2 2 2" xfId="0"/>
    <cellStyle name="Normal 3 5 6 3 2 2 2 2" xfId="0"/>
    <cellStyle name="Normal 3 5 6 3 2 2 2 2 2" xfId="0"/>
    <cellStyle name="Normal 3 5 6 3 2 2 2 3" xfId="0"/>
    <cellStyle name="Normal 3 5 6 3 2 2 3" xfId="0"/>
    <cellStyle name="Normal 3 5 6 3 2 2 3 2" xfId="0"/>
    <cellStyle name="Normal 3 5 6 3 2 2 4" xfId="0"/>
    <cellStyle name="Normal 3 5 6 3 2 3" xfId="0"/>
    <cellStyle name="Normal 3 5 6 3 2 3 2" xfId="0"/>
    <cellStyle name="Normal 3 5 6 3 2 3 2 2" xfId="0"/>
    <cellStyle name="Normal 3 5 6 3 2 3 2 2 2" xfId="0"/>
    <cellStyle name="Normal 3 5 6 3 2 3 2 3" xfId="0"/>
    <cellStyle name="Normal 3 5 6 3 2 3 3" xfId="0"/>
    <cellStyle name="Normal 3 5 6 3 2 3 3 2" xfId="0"/>
    <cellStyle name="Normal 3 5 6 3 2 3 4" xfId="0"/>
    <cellStyle name="Normal 3 5 6 3 2 4" xfId="0"/>
    <cellStyle name="Normal 3 5 6 3 2 4 2" xfId="0"/>
    <cellStyle name="Normal 3 5 6 3 2 4 2 2" xfId="0"/>
    <cellStyle name="Normal 3 5 6 3 2 4 3" xfId="0"/>
    <cellStyle name="Normal 3 5 6 3 2 5" xfId="0"/>
    <cellStyle name="Normal 3 5 6 3 2 5 2" xfId="0"/>
    <cellStyle name="Normal 3 5 6 3 2 6" xfId="0"/>
    <cellStyle name="Normal 3 5 6 3 3" xfId="0"/>
    <cellStyle name="Normal 3 5 6 3 3 2" xfId="0"/>
    <cellStyle name="Normal 3 5 6 3 3 2 2" xfId="0"/>
    <cellStyle name="Normal 3 5 6 3 3 2 2 2" xfId="0"/>
    <cellStyle name="Normal 3 5 6 3 3 2 3" xfId="0"/>
    <cellStyle name="Normal 3 5 6 3 3 3" xfId="0"/>
    <cellStyle name="Normal 3 5 6 3 3 3 2" xfId="0"/>
    <cellStyle name="Normal 3 5 6 3 3 4" xfId="0"/>
    <cellStyle name="Normal 3 5 6 3 4" xfId="0"/>
    <cellStyle name="Normal 3 5 6 3 4 2" xfId="0"/>
    <cellStyle name="Normal 3 5 6 3 4 2 2" xfId="0"/>
    <cellStyle name="Normal 3 5 6 3 4 2 2 2" xfId="0"/>
    <cellStyle name="Normal 3 5 6 3 4 2 3" xfId="0"/>
    <cellStyle name="Normal 3 5 6 3 4 3" xfId="0"/>
    <cellStyle name="Normal 3 5 6 3 4 3 2" xfId="0"/>
    <cellStyle name="Normal 3 5 6 3 4 4" xfId="0"/>
    <cellStyle name="Normal 3 5 6 3 5" xfId="0"/>
    <cellStyle name="Normal 3 5 6 3 5 2" xfId="0"/>
    <cellStyle name="Normal 3 5 6 3 5 2 2" xfId="0"/>
    <cellStyle name="Normal 3 5 6 3 5 2 2 2" xfId="0"/>
    <cellStyle name="Normal 3 5 6 3 5 2 3" xfId="0"/>
    <cellStyle name="Normal 3 5 6 3 5 3" xfId="0"/>
    <cellStyle name="Normal 3 5 6 3 5 3 2" xfId="0"/>
    <cellStyle name="Normal 3 5 6 3 5 4" xfId="0"/>
    <cellStyle name="Normal 3 5 6 3 6" xfId="0"/>
    <cellStyle name="Normal 3 5 6 3 6 2" xfId="0"/>
    <cellStyle name="Normal 3 5 6 3 6 2 2" xfId="0"/>
    <cellStyle name="Normal 3 5 6 3 6 3" xfId="0"/>
    <cellStyle name="Normal 3 5 6 3 7" xfId="0"/>
    <cellStyle name="Normal 3 5 6 3 7 2" xfId="0"/>
    <cellStyle name="Normal 3 5 6 3 8" xfId="0"/>
    <cellStyle name="Normal 3 5 6 4" xfId="0"/>
    <cellStyle name="Normal 3 5 6 4 2" xfId="0"/>
    <cellStyle name="Normal 3 5 6 4 2 2" xfId="0"/>
    <cellStyle name="Normal 3 5 6 4 2 2 2" xfId="0"/>
    <cellStyle name="Normal 3 5 6 4 2 2 2 2" xfId="0"/>
    <cellStyle name="Normal 3 5 6 4 2 2 3" xfId="0"/>
    <cellStyle name="Normal 3 5 6 4 2 3" xfId="0"/>
    <cellStyle name="Normal 3 5 6 4 2 3 2" xfId="0"/>
    <cellStyle name="Normal 3 5 6 4 2 4" xfId="0"/>
    <cellStyle name="Normal 3 5 6 4 3" xfId="0"/>
    <cellStyle name="Normal 3 5 6 4 3 2" xfId="0"/>
    <cellStyle name="Normal 3 5 6 4 3 2 2" xfId="0"/>
    <cellStyle name="Normal 3 5 6 4 3 2 2 2" xfId="0"/>
    <cellStyle name="Normal 3 5 6 4 3 2 3" xfId="0"/>
    <cellStyle name="Normal 3 5 6 4 3 3" xfId="0"/>
    <cellStyle name="Normal 3 5 6 4 3 3 2" xfId="0"/>
    <cellStyle name="Normal 3 5 6 4 3 4" xfId="0"/>
    <cellStyle name="Normal 3 5 6 4 4" xfId="0"/>
    <cellStyle name="Normal 3 5 6 4 4 2" xfId="0"/>
    <cellStyle name="Normal 3 5 6 4 4 2 2" xfId="0"/>
    <cellStyle name="Normal 3 5 6 4 4 3" xfId="0"/>
    <cellStyle name="Normal 3 5 6 4 5" xfId="0"/>
    <cellStyle name="Normal 3 5 6 4 5 2" xfId="0"/>
    <cellStyle name="Normal 3 5 6 4 6" xfId="0"/>
    <cellStyle name="Normal 3 5 6 5" xfId="0"/>
    <cellStyle name="Normal 3 5 6 5 2" xfId="0"/>
    <cellStyle name="Normal 3 5 6 5 2 2" xfId="0"/>
    <cellStyle name="Normal 3 5 6 5 2 2 2" xfId="0"/>
    <cellStyle name="Normal 3 5 6 5 2 2 2 2" xfId="0"/>
    <cellStyle name="Normal 3 5 6 5 2 2 3" xfId="0"/>
    <cellStyle name="Normal 3 5 6 5 2 3" xfId="0"/>
    <cellStyle name="Normal 3 5 6 5 2 3 2" xfId="0"/>
    <cellStyle name="Normal 3 5 6 5 2 4" xfId="0"/>
    <cellStyle name="Normal 3 5 6 5 3" xfId="0"/>
    <cellStyle name="Normal 3 5 6 5 3 2" xfId="0"/>
    <cellStyle name="Normal 3 5 6 5 3 2 2" xfId="0"/>
    <cellStyle name="Normal 3 5 6 5 3 2 2 2" xfId="0"/>
    <cellStyle name="Normal 3 5 6 5 3 2 3" xfId="0"/>
    <cellStyle name="Normal 3 5 6 5 3 3" xfId="0"/>
    <cellStyle name="Normal 3 5 6 5 3 3 2" xfId="0"/>
    <cellStyle name="Normal 3 5 6 5 3 4" xfId="0"/>
    <cellStyle name="Normal 3 5 6 5 4" xfId="0"/>
    <cellStyle name="Normal 3 5 6 5 4 2" xfId="0"/>
    <cellStyle name="Normal 3 5 6 5 4 2 2" xfId="0"/>
    <cellStyle name="Normal 3 5 6 5 4 3" xfId="0"/>
    <cellStyle name="Normal 3 5 6 5 5" xfId="0"/>
    <cellStyle name="Normal 3 5 6 5 5 2" xfId="0"/>
    <cellStyle name="Normal 3 5 6 5 6" xfId="0"/>
    <cellStyle name="Normal 3 5 6 6" xfId="0"/>
    <cellStyle name="Normal 3 5 6 6 2" xfId="0"/>
    <cellStyle name="Normal 3 5 6 6 2 2" xfId="0"/>
    <cellStyle name="Normal 3 5 6 6 2 2 2" xfId="0"/>
    <cellStyle name="Normal 3 5 6 6 2 3" xfId="0"/>
    <cellStyle name="Normal 3 5 6 6 3" xfId="0"/>
    <cellStyle name="Normal 3 5 6 6 3 2" xfId="0"/>
    <cellStyle name="Normal 3 5 6 6 4" xfId="0"/>
    <cellStyle name="Normal 3 5 6 7" xfId="0"/>
    <cellStyle name="Normal 3 5 6 7 2" xfId="0"/>
    <cellStyle name="Normal 3 5 6 7 2 2" xfId="0"/>
    <cellStyle name="Normal 3 5 6 7 2 2 2" xfId="0"/>
    <cellStyle name="Normal 3 5 6 7 2 3" xfId="0"/>
    <cellStyle name="Normal 3 5 6 7 3" xfId="0"/>
    <cellStyle name="Normal 3 5 6 7 3 2" xfId="0"/>
    <cellStyle name="Normal 3 5 6 7 4" xfId="0"/>
    <cellStyle name="Normal 3 5 6 8" xfId="0"/>
    <cellStyle name="Normal 3 5 6 8 2" xfId="0"/>
    <cellStyle name="Normal 3 5 6 8 2 2" xfId="0"/>
    <cellStyle name="Normal 3 5 6 8 2 2 2" xfId="0"/>
    <cellStyle name="Normal 3 5 6 8 2 3" xfId="0"/>
    <cellStyle name="Normal 3 5 6 8 3" xfId="0"/>
    <cellStyle name="Normal 3 5 6 8 3 2" xfId="0"/>
    <cellStyle name="Normal 3 5 6 8 4" xfId="0"/>
    <cellStyle name="Normal 3 5 6 9" xfId="0"/>
    <cellStyle name="Normal 3 5 6 9 2" xfId="0"/>
    <cellStyle name="Normal 3 5 6 9 2 2" xfId="0"/>
    <cellStyle name="Normal 3 5 6 9 3" xfId="0"/>
    <cellStyle name="Normal 3 5 7" xfId="0"/>
    <cellStyle name="Normal 3 5 7 10" xfId="0"/>
    <cellStyle name="Normal 3 5 7 2" xfId="0"/>
    <cellStyle name="Normal 3 5 7 2 2" xfId="0"/>
    <cellStyle name="Normal 3 5 7 2 2 2" xfId="0"/>
    <cellStyle name="Normal 3 5 7 2 2 2 2" xfId="0"/>
    <cellStyle name="Normal 3 5 7 2 2 2 2 2" xfId="0"/>
    <cellStyle name="Normal 3 5 7 2 2 2 2 2 2" xfId="0"/>
    <cellStyle name="Normal 3 5 7 2 2 2 2 3" xfId="0"/>
    <cellStyle name="Normal 3 5 7 2 2 2 3" xfId="0"/>
    <cellStyle name="Normal 3 5 7 2 2 2 3 2" xfId="0"/>
    <cellStyle name="Normal 3 5 7 2 2 2 4" xfId="0"/>
    <cellStyle name="Normal 3 5 7 2 2 3" xfId="0"/>
    <cellStyle name="Normal 3 5 7 2 2 3 2" xfId="0"/>
    <cellStyle name="Normal 3 5 7 2 2 3 2 2" xfId="0"/>
    <cellStyle name="Normal 3 5 7 2 2 3 2 2 2" xfId="0"/>
    <cellStyle name="Normal 3 5 7 2 2 3 2 3" xfId="0"/>
    <cellStyle name="Normal 3 5 7 2 2 3 3" xfId="0"/>
    <cellStyle name="Normal 3 5 7 2 2 3 3 2" xfId="0"/>
    <cellStyle name="Normal 3 5 7 2 2 3 4" xfId="0"/>
    <cellStyle name="Normal 3 5 7 2 2 4" xfId="0"/>
    <cellStyle name="Normal 3 5 7 2 2 4 2" xfId="0"/>
    <cellStyle name="Normal 3 5 7 2 2 4 2 2" xfId="0"/>
    <cellStyle name="Normal 3 5 7 2 2 4 3" xfId="0"/>
    <cellStyle name="Normal 3 5 7 2 2 5" xfId="0"/>
    <cellStyle name="Normal 3 5 7 2 2 5 2" xfId="0"/>
    <cellStyle name="Normal 3 5 7 2 2 6" xfId="0"/>
    <cellStyle name="Normal 3 5 7 2 3" xfId="0"/>
    <cellStyle name="Normal 3 5 7 2 3 2" xfId="0"/>
    <cellStyle name="Normal 3 5 7 2 3 2 2" xfId="0"/>
    <cellStyle name="Normal 3 5 7 2 3 2 2 2" xfId="0"/>
    <cellStyle name="Normal 3 5 7 2 3 2 3" xfId="0"/>
    <cellStyle name="Normal 3 5 7 2 3 3" xfId="0"/>
    <cellStyle name="Normal 3 5 7 2 3 3 2" xfId="0"/>
    <cellStyle name="Normal 3 5 7 2 3 4" xfId="0"/>
    <cellStyle name="Normal 3 5 7 2 4" xfId="0"/>
    <cellStyle name="Normal 3 5 7 2 4 2" xfId="0"/>
    <cellStyle name="Normal 3 5 7 2 4 2 2" xfId="0"/>
    <cellStyle name="Normal 3 5 7 2 4 2 2 2" xfId="0"/>
    <cellStyle name="Normal 3 5 7 2 4 2 3" xfId="0"/>
    <cellStyle name="Normal 3 5 7 2 4 3" xfId="0"/>
    <cellStyle name="Normal 3 5 7 2 4 3 2" xfId="0"/>
    <cellStyle name="Normal 3 5 7 2 4 4" xfId="0"/>
    <cellStyle name="Normal 3 5 7 2 5" xfId="0"/>
    <cellStyle name="Normal 3 5 7 2 5 2" xfId="0"/>
    <cellStyle name="Normal 3 5 7 2 5 2 2" xfId="0"/>
    <cellStyle name="Normal 3 5 7 2 5 2 2 2" xfId="0"/>
    <cellStyle name="Normal 3 5 7 2 5 2 3" xfId="0"/>
    <cellStyle name="Normal 3 5 7 2 5 3" xfId="0"/>
    <cellStyle name="Normal 3 5 7 2 5 3 2" xfId="0"/>
    <cellStyle name="Normal 3 5 7 2 5 4" xfId="0"/>
    <cellStyle name="Normal 3 5 7 2 6" xfId="0"/>
    <cellStyle name="Normal 3 5 7 2 6 2" xfId="0"/>
    <cellStyle name="Normal 3 5 7 2 6 2 2" xfId="0"/>
    <cellStyle name="Normal 3 5 7 2 6 3" xfId="0"/>
    <cellStyle name="Normal 3 5 7 2 7" xfId="0"/>
    <cellStyle name="Normal 3 5 7 2 7 2" xfId="0"/>
    <cellStyle name="Normal 3 5 7 2 8" xfId="0"/>
    <cellStyle name="Normal 3 5 7 3" xfId="0"/>
    <cellStyle name="Normal 3 5 7 3 2" xfId="0"/>
    <cellStyle name="Normal 3 5 7 3 2 2" xfId="0"/>
    <cellStyle name="Normal 3 5 7 3 2 2 2" xfId="0"/>
    <cellStyle name="Normal 3 5 7 3 2 2 2 2" xfId="0"/>
    <cellStyle name="Normal 3 5 7 3 2 2 3" xfId="0"/>
    <cellStyle name="Normal 3 5 7 3 2 3" xfId="0"/>
    <cellStyle name="Normal 3 5 7 3 2 3 2" xfId="0"/>
    <cellStyle name="Normal 3 5 7 3 2 4" xfId="0"/>
    <cellStyle name="Normal 3 5 7 3 3" xfId="0"/>
    <cellStyle name="Normal 3 5 7 3 3 2" xfId="0"/>
    <cellStyle name="Normal 3 5 7 3 3 2 2" xfId="0"/>
    <cellStyle name="Normal 3 5 7 3 3 2 2 2" xfId="0"/>
    <cellStyle name="Normal 3 5 7 3 3 2 3" xfId="0"/>
    <cellStyle name="Normal 3 5 7 3 3 3" xfId="0"/>
    <cellStyle name="Normal 3 5 7 3 3 3 2" xfId="0"/>
    <cellStyle name="Normal 3 5 7 3 3 4" xfId="0"/>
    <cellStyle name="Normal 3 5 7 3 4" xfId="0"/>
    <cellStyle name="Normal 3 5 7 3 4 2" xfId="0"/>
    <cellStyle name="Normal 3 5 7 3 4 2 2" xfId="0"/>
    <cellStyle name="Normal 3 5 7 3 4 3" xfId="0"/>
    <cellStyle name="Normal 3 5 7 3 5" xfId="0"/>
    <cellStyle name="Normal 3 5 7 3 5 2" xfId="0"/>
    <cellStyle name="Normal 3 5 7 3 6" xfId="0"/>
    <cellStyle name="Normal 3 5 7 4" xfId="0"/>
    <cellStyle name="Normal 3 5 7 4 2" xfId="0"/>
    <cellStyle name="Normal 3 5 7 4 2 2" xfId="0"/>
    <cellStyle name="Normal 3 5 7 4 2 2 2" xfId="0"/>
    <cellStyle name="Normal 3 5 7 4 2 2 2 2" xfId="0"/>
    <cellStyle name="Normal 3 5 7 4 2 2 3" xfId="0"/>
    <cellStyle name="Normal 3 5 7 4 2 3" xfId="0"/>
    <cellStyle name="Normal 3 5 7 4 2 3 2" xfId="0"/>
    <cellStyle name="Normal 3 5 7 4 2 4" xfId="0"/>
    <cellStyle name="Normal 3 5 7 4 3" xfId="0"/>
    <cellStyle name="Normal 3 5 7 4 3 2" xfId="0"/>
    <cellStyle name="Normal 3 5 7 4 3 2 2" xfId="0"/>
    <cellStyle name="Normal 3 5 7 4 3 2 2 2" xfId="0"/>
    <cellStyle name="Normal 3 5 7 4 3 2 3" xfId="0"/>
    <cellStyle name="Normal 3 5 7 4 3 3" xfId="0"/>
    <cellStyle name="Normal 3 5 7 4 3 3 2" xfId="0"/>
    <cellStyle name="Normal 3 5 7 4 3 4" xfId="0"/>
    <cellStyle name="Normal 3 5 7 4 4" xfId="0"/>
    <cellStyle name="Normal 3 5 7 4 4 2" xfId="0"/>
    <cellStyle name="Normal 3 5 7 4 4 2 2" xfId="0"/>
    <cellStyle name="Normal 3 5 7 4 4 3" xfId="0"/>
    <cellStyle name="Normal 3 5 7 4 5" xfId="0"/>
    <cellStyle name="Normal 3 5 7 4 5 2" xfId="0"/>
    <cellStyle name="Normal 3 5 7 4 6" xfId="0"/>
    <cellStyle name="Normal 3 5 7 5" xfId="0"/>
    <cellStyle name="Normal 3 5 7 5 2" xfId="0"/>
    <cellStyle name="Normal 3 5 7 5 2 2" xfId="0"/>
    <cellStyle name="Normal 3 5 7 5 2 2 2" xfId="0"/>
    <cellStyle name="Normal 3 5 7 5 2 3" xfId="0"/>
    <cellStyle name="Normal 3 5 7 5 3" xfId="0"/>
    <cellStyle name="Normal 3 5 7 5 3 2" xfId="0"/>
    <cellStyle name="Normal 3 5 7 5 4" xfId="0"/>
    <cellStyle name="Normal 3 5 7 6" xfId="0"/>
    <cellStyle name="Normal 3 5 7 6 2" xfId="0"/>
    <cellStyle name="Normal 3 5 7 6 2 2" xfId="0"/>
    <cellStyle name="Normal 3 5 7 6 2 2 2" xfId="0"/>
    <cellStyle name="Normal 3 5 7 6 2 3" xfId="0"/>
    <cellStyle name="Normal 3 5 7 6 3" xfId="0"/>
    <cellStyle name="Normal 3 5 7 6 3 2" xfId="0"/>
    <cellStyle name="Normal 3 5 7 6 4" xfId="0"/>
    <cellStyle name="Normal 3 5 7 7" xfId="0"/>
    <cellStyle name="Normal 3 5 7 7 2" xfId="0"/>
    <cellStyle name="Normal 3 5 7 7 2 2" xfId="0"/>
    <cellStyle name="Normal 3 5 7 7 2 2 2" xfId="0"/>
    <cellStyle name="Normal 3 5 7 7 2 3" xfId="0"/>
    <cellStyle name="Normal 3 5 7 7 3" xfId="0"/>
    <cellStyle name="Normal 3 5 7 7 3 2" xfId="0"/>
    <cellStyle name="Normal 3 5 7 7 4" xfId="0"/>
    <cellStyle name="Normal 3 5 7 8" xfId="0"/>
    <cellStyle name="Normal 3 5 7 8 2" xfId="0"/>
    <cellStyle name="Normal 3 5 7 8 2 2" xfId="0"/>
    <cellStyle name="Normal 3 5 7 8 3" xfId="0"/>
    <cellStyle name="Normal 3 5 7 9" xfId="0"/>
    <cellStyle name="Normal 3 5 7 9 2" xfId="0"/>
    <cellStyle name="Normal 3 5 8" xfId="0"/>
    <cellStyle name="Normal 3 5 8 10" xfId="0"/>
    <cellStyle name="Normal 3 5 8 2" xfId="0"/>
    <cellStyle name="Normal 3 5 8 2 2" xfId="0"/>
    <cellStyle name="Normal 3 5 8 2 2 2" xfId="0"/>
    <cellStyle name="Normal 3 5 8 2 2 2 2" xfId="0"/>
    <cellStyle name="Normal 3 5 8 2 2 2 2 2" xfId="0"/>
    <cellStyle name="Normal 3 5 8 2 2 2 2 2 2" xfId="0"/>
    <cellStyle name="Normal 3 5 8 2 2 2 2 3" xfId="0"/>
    <cellStyle name="Normal 3 5 8 2 2 2 3" xfId="0"/>
    <cellStyle name="Normal 3 5 8 2 2 2 3 2" xfId="0"/>
    <cellStyle name="Normal 3 5 8 2 2 2 4" xfId="0"/>
    <cellStyle name="Normal 3 5 8 2 2 3" xfId="0"/>
    <cellStyle name="Normal 3 5 8 2 2 3 2" xfId="0"/>
    <cellStyle name="Normal 3 5 8 2 2 3 2 2" xfId="0"/>
    <cellStyle name="Normal 3 5 8 2 2 3 2 2 2" xfId="0"/>
    <cellStyle name="Normal 3 5 8 2 2 3 2 3" xfId="0"/>
    <cellStyle name="Normal 3 5 8 2 2 3 3" xfId="0"/>
    <cellStyle name="Normal 3 5 8 2 2 3 3 2" xfId="0"/>
    <cellStyle name="Normal 3 5 8 2 2 3 4" xfId="0"/>
    <cellStyle name="Normal 3 5 8 2 2 4" xfId="0"/>
    <cellStyle name="Normal 3 5 8 2 2 4 2" xfId="0"/>
    <cellStyle name="Normal 3 5 8 2 2 4 2 2" xfId="0"/>
    <cellStyle name="Normal 3 5 8 2 2 4 3" xfId="0"/>
    <cellStyle name="Normal 3 5 8 2 2 5" xfId="0"/>
    <cellStyle name="Normal 3 5 8 2 2 5 2" xfId="0"/>
    <cellStyle name="Normal 3 5 8 2 2 6" xfId="0"/>
    <cellStyle name="Normal 3 5 8 2 3" xfId="0"/>
    <cellStyle name="Normal 3 5 8 2 3 2" xfId="0"/>
    <cellStyle name="Normal 3 5 8 2 3 2 2" xfId="0"/>
    <cellStyle name="Normal 3 5 8 2 3 2 2 2" xfId="0"/>
    <cellStyle name="Normal 3 5 8 2 3 2 3" xfId="0"/>
    <cellStyle name="Normal 3 5 8 2 3 3" xfId="0"/>
    <cellStyle name="Normal 3 5 8 2 3 3 2" xfId="0"/>
    <cellStyle name="Normal 3 5 8 2 3 4" xfId="0"/>
    <cellStyle name="Normal 3 5 8 2 4" xfId="0"/>
    <cellStyle name="Normal 3 5 8 2 4 2" xfId="0"/>
    <cellStyle name="Normal 3 5 8 2 4 2 2" xfId="0"/>
    <cellStyle name="Normal 3 5 8 2 4 2 2 2" xfId="0"/>
    <cellStyle name="Normal 3 5 8 2 4 2 3" xfId="0"/>
    <cellStyle name="Normal 3 5 8 2 4 3" xfId="0"/>
    <cellStyle name="Normal 3 5 8 2 4 3 2" xfId="0"/>
    <cellStyle name="Normal 3 5 8 2 4 4" xfId="0"/>
    <cellStyle name="Normal 3 5 8 2 5" xfId="0"/>
    <cellStyle name="Normal 3 5 8 2 5 2" xfId="0"/>
    <cellStyle name="Normal 3 5 8 2 5 2 2" xfId="0"/>
    <cellStyle name="Normal 3 5 8 2 5 2 2 2" xfId="0"/>
    <cellStyle name="Normal 3 5 8 2 5 2 3" xfId="0"/>
    <cellStyle name="Normal 3 5 8 2 5 3" xfId="0"/>
    <cellStyle name="Normal 3 5 8 2 5 3 2" xfId="0"/>
    <cellStyle name="Normal 3 5 8 2 5 4" xfId="0"/>
    <cellStyle name="Normal 3 5 8 2 6" xfId="0"/>
    <cellStyle name="Normal 3 5 8 2 6 2" xfId="0"/>
    <cellStyle name="Normal 3 5 8 2 6 2 2" xfId="0"/>
    <cellStyle name="Normal 3 5 8 2 6 3" xfId="0"/>
    <cellStyle name="Normal 3 5 8 2 7" xfId="0"/>
    <cellStyle name="Normal 3 5 8 2 7 2" xfId="0"/>
    <cellStyle name="Normal 3 5 8 2 8" xfId="0"/>
    <cellStyle name="Normal 3 5 8 3" xfId="0"/>
    <cellStyle name="Normal 3 5 8 3 2" xfId="0"/>
    <cellStyle name="Normal 3 5 8 3 2 2" xfId="0"/>
    <cellStyle name="Normal 3 5 8 3 2 2 2" xfId="0"/>
    <cellStyle name="Normal 3 5 8 3 2 2 2 2" xfId="0"/>
    <cellStyle name="Normal 3 5 8 3 2 2 3" xfId="0"/>
    <cellStyle name="Normal 3 5 8 3 2 3" xfId="0"/>
    <cellStyle name="Normal 3 5 8 3 2 3 2" xfId="0"/>
    <cellStyle name="Normal 3 5 8 3 2 4" xfId="0"/>
    <cellStyle name="Normal 3 5 8 3 3" xfId="0"/>
    <cellStyle name="Normal 3 5 8 3 3 2" xfId="0"/>
    <cellStyle name="Normal 3 5 8 3 3 2 2" xfId="0"/>
    <cellStyle name="Normal 3 5 8 3 3 2 2 2" xfId="0"/>
    <cellStyle name="Normal 3 5 8 3 3 2 3" xfId="0"/>
    <cellStyle name="Normal 3 5 8 3 3 3" xfId="0"/>
    <cellStyle name="Normal 3 5 8 3 3 3 2" xfId="0"/>
    <cellStyle name="Normal 3 5 8 3 3 4" xfId="0"/>
    <cellStyle name="Normal 3 5 8 3 4" xfId="0"/>
    <cellStyle name="Normal 3 5 8 3 4 2" xfId="0"/>
    <cellStyle name="Normal 3 5 8 3 4 2 2" xfId="0"/>
    <cellStyle name="Normal 3 5 8 3 4 3" xfId="0"/>
    <cellStyle name="Normal 3 5 8 3 5" xfId="0"/>
    <cellStyle name="Normal 3 5 8 3 5 2" xfId="0"/>
    <cellStyle name="Normal 3 5 8 3 6" xfId="0"/>
    <cellStyle name="Normal 3 5 8 4" xfId="0"/>
    <cellStyle name="Normal 3 5 8 4 2" xfId="0"/>
    <cellStyle name="Normal 3 5 8 4 2 2" xfId="0"/>
    <cellStyle name="Normal 3 5 8 4 2 2 2" xfId="0"/>
    <cellStyle name="Normal 3 5 8 4 2 2 2 2" xfId="0"/>
    <cellStyle name="Normal 3 5 8 4 2 2 3" xfId="0"/>
    <cellStyle name="Normal 3 5 8 4 2 3" xfId="0"/>
    <cellStyle name="Normal 3 5 8 4 2 3 2" xfId="0"/>
    <cellStyle name="Normal 3 5 8 4 2 4" xfId="0"/>
    <cellStyle name="Normal 3 5 8 4 3" xfId="0"/>
    <cellStyle name="Normal 3 5 8 4 3 2" xfId="0"/>
    <cellStyle name="Normal 3 5 8 4 3 2 2" xfId="0"/>
    <cellStyle name="Normal 3 5 8 4 3 2 2 2" xfId="0"/>
    <cellStyle name="Normal 3 5 8 4 3 2 3" xfId="0"/>
    <cellStyle name="Normal 3 5 8 4 3 3" xfId="0"/>
    <cellStyle name="Normal 3 5 8 4 3 3 2" xfId="0"/>
    <cellStyle name="Normal 3 5 8 4 3 4" xfId="0"/>
    <cellStyle name="Normal 3 5 8 4 4" xfId="0"/>
    <cellStyle name="Normal 3 5 8 4 4 2" xfId="0"/>
    <cellStyle name="Normal 3 5 8 4 4 2 2" xfId="0"/>
    <cellStyle name="Normal 3 5 8 4 4 3" xfId="0"/>
    <cellStyle name="Normal 3 5 8 4 5" xfId="0"/>
    <cellStyle name="Normal 3 5 8 4 5 2" xfId="0"/>
    <cellStyle name="Normal 3 5 8 4 6" xfId="0"/>
    <cellStyle name="Normal 3 5 8 5" xfId="0"/>
    <cellStyle name="Normal 3 5 8 5 2" xfId="0"/>
    <cellStyle name="Normal 3 5 8 5 2 2" xfId="0"/>
    <cellStyle name="Normal 3 5 8 5 2 2 2" xfId="0"/>
    <cellStyle name="Normal 3 5 8 5 2 3" xfId="0"/>
    <cellStyle name="Normal 3 5 8 5 3" xfId="0"/>
    <cellStyle name="Normal 3 5 8 5 3 2" xfId="0"/>
    <cellStyle name="Normal 3 5 8 5 4" xfId="0"/>
    <cellStyle name="Normal 3 5 8 6" xfId="0"/>
    <cellStyle name="Normal 3 5 8 6 2" xfId="0"/>
    <cellStyle name="Normal 3 5 8 6 2 2" xfId="0"/>
    <cellStyle name="Normal 3 5 8 6 2 2 2" xfId="0"/>
    <cellStyle name="Normal 3 5 8 6 2 3" xfId="0"/>
    <cellStyle name="Normal 3 5 8 6 3" xfId="0"/>
    <cellStyle name="Normal 3 5 8 6 3 2" xfId="0"/>
    <cellStyle name="Normal 3 5 8 6 4" xfId="0"/>
    <cellStyle name="Normal 3 5 8 7" xfId="0"/>
    <cellStyle name="Normal 3 5 8 7 2" xfId="0"/>
    <cellStyle name="Normal 3 5 8 7 2 2" xfId="0"/>
    <cellStyle name="Normal 3 5 8 7 2 2 2" xfId="0"/>
    <cellStyle name="Normal 3 5 8 7 2 3" xfId="0"/>
    <cellStyle name="Normal 3 5 8 7 3" xfId="0"/>
    <cellStyle name="Normal 3 5 8 7 3 2" xfId="0"/>
    <cellStyle name="Normal 3 5 8 7 4" xfId="0"/>
    <cellStyle name="Normal 3 5 8 8" xfId="0"/>
    <cellStyle name="Normal 3 5 8 8 2" xfId="0"/>
    <cellStyle name="Normal 3 5 8 8 2 2" xfId="0"/>
    <cellStyle name="Normal 3 5 8 8 3" xfId="0"/>
    <cellStyle name="Normal 3 5 8 9" xfId="0"/>
    <cellStyle name="Normal 3 5 8 9 2" xfId="0"/>
    <cellStyle name="Normal 3 5 9" xfId="0"/>
    <cellStyle name="Normal 3 5 9 2" xfId="0"/>
    <cellStyle name="Normal 3 5 9 2 2" xfId="0"/>
    <cellStyle name="Normal 3 5 9 2 2 2" xfId="0"/>
    <cellStyle name="Normal 3 5 9 2 2 2 2" xfId="0"/>
    <cellStyle name="Normal 3 5 9 2 2 2 2 2" xfId="0"/>
    <cellStyle name="Normal 3 5 9 2 2 2 3" xfId="0"/>
    <cellStyle name="Normal 3 5 9 2 2 3" xfId="0"/>
    <cellStyle name="Normal 3 5 9 2 2 3 2" xfId="0"/>
    <cellStyle name="Normal 3 5 9 2 2 4" xfId="0"/>
    <cellStyle name="Normal 3 5 9 2 3" xfId="0"/>
    <cellStyle name="Normal 3 5 9 2 3 2" xfId="0"/>
    <cellStyle name="Normal 3 5 9 2 3 2 2" xfId="0"/>
    <cellStyle name="Normal 3 5 9 2 3 2 2 2" xfId="0"/>
    <cellStyle name="Normal 3 5 9 2 3 2 3" xfId="0"/>
    <cellStyle name="Normal 3 5 9 2 3 3" xfId="0"/>
    <cellStyle name="Normal 3 5 9 2 3 3 2" xfId="0"/>
    <cellStyle name="Normal 3 5 9 2 3 4" xfId="0"/>
    <cellStyle name="Normal 3 5 9 2 4" xfId="0"/>
    <cellStyle name="Normal 3 5 9 2 4 2" xfId="0"/>
    <cellStyle name="Normal 3 5 9 2 4 2 2" xfId="0"/>
    <cellStyle name="Normal 3 5 9 2 4 3" xfId="0"/>
    <cellStyle name="Normal 3 5 9 2 5" xfId="0"/>
    <cellStyle name="Normal 3 5 9 2 5 2" xfId="0"/>
    <cellStyle name="Normal 3 5 9 2 6" xfId="0"/>
    <cellStyle name="Normal 3 5 9 3" xfId="0"/>
    <cellStyle name="Normal 3 5 9 3 2" xfId="0"/>
    <cellStyle name="Normal 3 5 9 3 2 2" xfId="0"/>
    <cellStyle name="Normal 3 5 9 3 2 2 2" xfId="0"/>
    <cellStyle name="Normal 3 5 9 3 2 3" xfId="0"/>
    <cellStyle name="Normal 3 5 9 3 3" xfId="0"/>
    <cellStyle name="Normal 3 5 9 3 3 2" xfId="0"/>
    <cellStyle name="Normal 3 5 9 3 4" xfId="0"/>
    <cellStyle name="Normal 3 5 9 4" xfId="0"/>
    <cellStyle name="Normal 3 5 9 4 2" xfId="0"/>
    <cellStyle name="Normal 3 5 9 4 2 2" xfId="0"/>
    <cellStyle name="Normal 3 5 9 4 2 2 2" xfId="0"/>
    <cellStyle name="Normal 3 5 9 4 2 3" xfId="0"/>
    <cellStyle name="Normal 3 5 9 4 3" xfId="0"/>
    <cellStyle name="Normal 3 5 9 4 3 2" xfId="0"/>
    <cellStyle name="Normal 3 5 9 4 4" xfId="0"/>
    <cellStyle name="Normal 3 5 9 5" xfId="0"/>
    <cellStyle name="Normal 3 5 9 5 2" xfId="0"/>
    <cellStyle name="Normal 3 5 9 5 2 2" xfId="0"/>
    <cellStyle name="Normal 3 5 9 5 2 2 2" xfId="0"/>
    <cellStyle name="Normal 3 5 9 5 2 3" xfId="0"/>
    <cellStyle name="Normal 3 5 9 5 3" xfId="0"/>
    <cellStyle name="Normal 3 5 9 5 3 2" xfId="0"/>
    <cellStyle name="Normal 3 5 9 5 4" xfId="0"/>
    <cellStyle name="Normal 3 5 9 6" xfId="0"/>
    <cellStyle name="Normal 3 5 9 6 2" xfId="0"/>
    <cellStyle name="Normal 3 5 9 6 2 2" xfId="0"/>
    <cellStyle name="Normal 3 5 9 6 3" xfId="0"/>
    <cellStyle name="Normal 3 5 9 7" xfId="0"/>
    <cellStyle name="Normal 3 5 9 7 2" xfId="0"/>
    <cellStyle name="Normal 3 5 9 8" xfId="0"/>
    <cellStyle name="Normal 3 6" xfId="0"/>
    <cellStyle name="Normal 3 6 10" xfId="0"/>
    <cellStyle name="Normal 3 6 10 2" xfId="0"/>
    <cellStyle name="Normal 3 6 10 2 2" xfId="0"/>
    <cellStyle name="Normal 3 6 10 2 2 2" xfId="0"/>
    <cellStyle name="Normal 3 6 10 2 3" xfId="0"/>
    <cellStyle name="Normal 3 6 10 3" xfId="0"/>
    <cellStyle name="Normal 3 6 10 3 2" xfId="0"/>
    <cellStyle name="Normal 3 6 10 4" xfId="0"/>
    <cellStyle name="Normal 3 6 11" xfId="0"/>
    <cellStyle name="Normal 3 6 11 2" xfId="0"/>
    <cellStyle name="Normal 3 6 11 2 2" xfId="0"/>
    <cellStyle name="Normal 3 6 11 2 2 2" xfId="0"/>
    <cellStyle name="Normal 3 6 11 2 3" xfId="0"/>
    <cellStyle name="Normal 3 6 11 3" xfId="0"/>
    <cellStyle name="Normal 3 6 11 3 2" xfId="0"/>
    <cellStyle name="Normal 3 6 11 4" xfId="0"/>
    <cellStyle name="Normal 3 6 12" xfId="0"/>
    <cellStyle name="Normal 3 6 12 2" xfId="0"/>
    <cellStyle name="Normal 3 6 12 2 2" xfId="0"/>
    <cellStyle name="Normal 3 6 12 2 2 2" xfId="0"/>
    <cellStyle name="Normal 3 6 12 2 3" xfId="0"/>
    <cellStyle name="Normal 3 6 12 3" xfId="0"/>
    <cellStyle name="Normal 3 6 12 3 2" xfId="0"/>
    <cellStyle name="Normal 3 6 12 4" xfId="0"/>
    <cellStyle name="Normal 3 6 13" xfId="0"/>
    <cellStyle name="Normal 3 6 13 2" xfId="0"/>
    <cellStyle name="Normal 3 6 13 2 2" xfId="0"/>
    <cellStyle name="Normal 3 6 13 3" xfId="0"/>
    <cellStyle name="Normal 3 6 14" xfId="0"/>
    <cellStyle name="Normal 3 6 14 2" xfId="0"/>
    <cellStyle name="Normal 3 6 15" xfId="0"/>
    <cellStyle name="Normal 3 6 15 2" xfId="0"/>
    <cellStyle name="Normal 3 6 16" xfId="0"/>
    <cellStyle name="Normal 3 6 16 2" xfId="0"/>
    <cellStyle name="Normal 3 6 17" xfId="0"/>
    <cellStyle name="Normal 3 6 2" xfId="0"/>
    <cellStyle name="Normal 3 6 2 10" xfId="0"/>
    <cellStyle name="Normal 3 6 2 10 2" xfId="0"/>
    <cellStyle name="Normal 3 6 2 10 2 2" xfId="0"/>
    <cellStyle name="Normal 3 6 2 10 3" xfId="0"/>
    <cellStyle name="Normal 3 6 2 11" xfId="0"/>
    <cellStyle name="Normal 3 6 2 11 2" xfId="0"/>
    <cellStyle name="Normal 3 6 2 12" xfId="0"/>
    <cellStyle name="Normal 3 6 2 12 2" xfId="0"/>
    <cellStyle name="Normal 3 6 2 13" xfId="0"/>
    <cellStyle name="Normal 3 6 2 13 2" xfId="0"/>
    <cellStyle name="Normal 3 6 2 14" xfId="0"/>
    <cellStyle name="Normal 3 6 2 2" xfId="0"/>
    <cellStyle name="Normal 3 6 2 2 10" xfId="0"/>
    <cellStyle name="Normal 3 6 2 2 2" xfId="0"/>
    <cellStyle name="Normal 3 6 2 2 2 2" xfId="0"/>
    <cellStyle name="Normal 3 6 2 2 2 2 2" xfId="0"/>
    <cellStyle name="Normal 3 6 2 2 2 2 2 2" xfId="0"/>
    <cellStyle name="Normal 3 6 2 2 2 2 2 2 2" xfId="0"/>
    <cellStyle name="Normal 3 6 2 2 2 2 2 2 2 2" xfId="0"/>
    <cellStyle name="Normal 3 6 2 2 2 2 2 2 3" xfId="0"/>
    <cellStyle name="Normal 3 6 2 2 2 2 2 3" xfId="0"/>
    <cellStyle name="Normal 3 6 2 2 2 2 2 3 2" xfId="0"/>
    <cellStyle name="Normal 3 6 2 2 2 2 2 4" xfId="0"/>
    <cellStyle name="Normal 3 6 2 2 2 2 3" xfId="0"/>
    <cellStyle name="Normal 3 6 2 2 2 2 3 2" xfId="0"/>
    <cellStyle name="Normal 3 6 2 2 2 2 3 2 2" xfId="0"/>
    <cellStyle name="Normal 3 6 2 2 2 2 3 2 2 2" xfId="0"/>
    <cellStyle name="Normal 3 6 2 2 2 2 3 2 3" xfId="0"/>
    <cellStyle name="Normal 3 6 2 2 2 2 3 3" xfId="0"/>
    <cellStyle name="Normal 3 6 2 2 2 2 3 3 2" xfId="0"/>
    <cellStyle name="Normal 3 6 2 2 2 2 3 4" xfId="0"/>
    <cellStyle name="Normal 3 6 2 2 2 2 4" xfId="0"/>
    <cellStyle name="Normal 3 6 2 2 2 2 4 2" xfId="0"/>
    <cellStyle name="Normal 3 6 2 2 2 2 4 2 2" xfId="0"/>
    <cellStyle name="Normal 3 6 2 2 2 2 4 3" xfId="0"/>
    <cellStyle name="Normal 3 6 2 2 2 2 5" xfId="0"/>
    <cellStyle name="Normal 3 6 2 2 2 2 5 2" xfId="0"/>
    <cellStyle name="Normal 3 6 2 2 2 2 6" xfId="0"/>
    <cellStyle name="Normal 3 6 2 2 2 3" xfId="0"/>
    <cellStyle name="Normal 3 6 2 2 2 3 2" xfId="0"/>
    <cellStyle name="Normal 3 6 2 2 2 3 2 2" xfId="0"/>
    <cellStyle name="Normal 3 6 2 2 2 3 2 2 2" xfId="0"/>
    <cellStyle name="Normal 3 6 2 2 2 3 2 3" xfId="0"/>
    <cellStyle name="Normal 3 6 2 2 2 3 3" xfId="0"/>
    <cellStyle name="Normal 3 6 2 2 2 3 3 2" xfId="0"/>
    <cellStyle name="Normal 3 6 2 2 2 3 4" xfId="0"/>
    <cellStyle name="Normal 3 6 2 2 2 4" xfId="0"/>
    <cellStyle name="Normal 3 6 2 2 2 4 2" xfId="0"/>
    <cellStyle name="Normal 3 6 2 2 2 4 2 2" xfId="0"/>
    <cellStyle name="Normal 3 6 2 2 2 4 2 2 2" xfId="0"/>
    <cellStyle name="Normal 3 6 2 2 2 4 2 3" xfId="0"/>
    <cellStyle name="Normal 3 6 2 2 2 4 3" xfId="0"/>
    <cellStyle name="Normal 3 6 2 2 2 4 3 2" xfId="0"/>
    <cellStyle name="Normal 3 6 2 2 2 4 4" xfId="0"/>
    <cellStyle name="Normal 3 6 2 2 2 5" xfId="0"/>
    <cellStyle name="Normal 3 6 2 2 2 5 2" xfId="0"/>
    <cellStyle name="Normal 3 6 2 2 2 5 2 2" xfId="0"/>
    <cellStyle name="Normal 3 6 2 2 2 5 2 2 2" xfId="0"/>
    <cellStyle name="Normal 3 6 2 2 2 5 2 3" xfId="0"/>
    <cellStyle name="Normal 3 6 2 2 2 5 3" xfId="0"/>
    <cellStyle name="Normal 3 6 2 2 2 5 3 2" xfId="0"/>
    <cellStyle name="Normal 3 6 2 2 2 5 4" xfId="0"/>
    <cellStyle name="Normal 3 6 2 2 2 6" xfId="0"/>
    <cellStyle name="Normal 3 6 2 2 2 6 2" xfId="0"/>
    <cellStyle name="Normal 3 6 2 2 2 6 2 2" xfId="0"/>
    <cellStyle name="Normal 3 6 2 2 2 6 3" xfId="0"/>
    <cellStyle name="Normal 3 6 2 2 2 7" xfId="0"/>
    <cellStyle name="Normal 3 6 2 2 2 7 2" xfId="0"/>
    <cellStyle name="Normal 3 6 2 2 2 8" xfId="0"/>
    <cellStyle name="Normal 3 6 2 2 3" xfId="0"/>
    <cellStyle name="Normal 3 6 2 2 3 2" xfId="0"/>
    <cellStyle name="Normal 3 6 2 2 3 2 2" xfId="0"/>
    <cellStyle name="Normal 3 6 2 2 3 2 2 2" xfId="0"/>
    <cellStyle name="Normal 3 6 2 2 3 2 2 2 2" xfId="0"/>
    <cellStyle name="Normal 3 6 2 2 3 2 2 3" xfId="0"/>
    <cellStyle name="Normal 3 6 2 2 3 2 3" xfId="0"/>
    <cellStyle name="Normal 3 6 2 2 3 2 3 2" xfId="0"/>
    <cellStyle name="Normal 3 6 2 2 3 2 4" xfId="0"/>
    <cellStyle name="Normal 3 6 2 2 3 3" xfId="0"/>
    <cellStyle name="Normal 3 6 2 2 3 3 2" xfId="0"/>
    <cellStyle name="Normal 3 6 2 2 3 3 2 2" xfId="0"/>
    <cellStyle name="Normal 3 6 2 2 3 3 2 2 2" xfId="0"/>
    <cellStyle name="Normal 3 6 2 2 3 3 2 3" xfId="0"/>
    <cellStyle name="Normal 3 6 2 2 3 3 3" xfId="0"/>
    <cellStyle name="Normal 3 6 2 2 3 3 3 2" xfId="0"/>
    <cellStyle name="Normal 3 6 2 2 3 3 4" xfId="0"/>
    <cellStyle name="Normal 3 6 2 2 3 4" xfId="0"/>
    <cellStyle name="Normal 3 6 2 2 3 4 2" xfId="0"/>
    <cellStyle name="Normal 3 6 2 2 3 4 2 2" xfId="0"/>
    <cellStyle name="Normal 3 6 2 2 3 4 3" xfId="0"/>
    <cellStyle name="Normal 3 6 2 2 3 5" xfId="0"/>
    <cellStyle name="Normal 3 6 2 2 3 5 2" xfId="0"/>
    <cellStyle name="Normal 3 6 2 2 3 6" xfId="0"/>
    <cellStyle name="Normal 3 6 2 2 4" xfId="0"/>
    <cellStyle name="Normal 3 6 2 2 4 2" xfId="0"/>
    <cellStyle name="Normal 3 6 2 2 4 2 2" xfId="0"/>
    <cellStyle name="Normal 3 6 2 2 4 2 2 2" xfId="0"/>
    <cellStyle name="Normal 3 6 2 2 4 2 2 2 2" xfId="0"/>
    <cellStyle name="Normal 3 6 2 2 4 2 2 3" xfId="0"/>
    <cellStyle name="Normal 3 6 2 2 4 2 3" xfId="0"/>
    <cellStyle name="Normal 3 6 2 2 4 2 3 2" xfId="0"/>
    <cellStyle name="Normal 3 6 2 2 4 2 4" xfId="0"/>
    <cellStyle name="Normal 3 6 2 2 4 3" xfId="0"/>
    <cellStyle name="Normal 3 6 2 2 4 3 2" xfId="0"/>
    <cellStyle name="Normal 3 6 2 2 4 3 2 2" xfId="0"/>
    <cellStyle name="Normal 3 6 2 2 4 3 2 2 2" xfId="0"/>
    <cellStyle name="Normal 3 6 2 2 4 3 2 3" xfId="0"/>
    <cellStyle name="Normal 3 6 2 2 4 3 3" xfId="0"/>
    <cellStyle name="Normal 3 6 2 2 4 3 3 2" xfId="0"/>
    <cellStyle name="Normal 3 6 2 2 4 3 4" xfId="0"/>
    <cellStyle name="Normal 3 6 2 2 4 4" xfId="0"/>
    <cellStyle name="Normal 3 6 2 2 4 4 2" xfId="0"/>
    <cellStyle name="Normal 3 6 2 2 4 4 2 2" xfId="0"/>
    <cellStyle name="Normal 3 6 2 2 4 4 3" xfId="0"/>
    <cellStyle name="Normal 3 6 2 2 4 5" xfId="0"/>
    <cellStyle name="Normal 3 6 2 2 4 5 2" xfId="0"/>
    <cellStyle name="Normal 3 6 2 2 4 6" xfId="0"/>
    <cellStyle name="Normal 3 6 2 2 5" xfId="0"/>
    <cellStyle name="Normal 3 6 2 2 5 2" xfId="0"/>
    <cellStyle name="Normal 3 6 2 2 5 2 2" xfId="0"/>
    <cellStyle name="Normal 3 6 2 2 5 2 2 2" xfId="0"/>
    <cellStyle name="Normal 3 6 2 2 5 2 3" xfId="0"/>
    <cellStyle name="Normal 3 6 2 2 5 3" xfId="0"/>
    <cellStyle name="Normal 3 6 2 2 5 3 2" xfId="0"/>
    <cellStyle name="Normal 3 6 2 2 5 4" xfId="0"/>
    <cellStyle name="Normal 3 6 2 2 6" xfId="0"/>
    <cellStyle name="Normal 3 6 2 2 6 2" xfId="0"/>
    <cellStyle name="Normal 3 6 2 2 6 2 2" xfId="0"/>
    <cellStyle name="Normal 3 6 2 2 6 2 2 2" xfId="0"/>
    <cellStyle name="Normal 3 6 2 2 6 2 3" xfId="0"/>
    <cellStyle name="Normal 3 6 2 2 6 3" xfId="0"/>
    <cellStyle name="Normal 3 6 2 2 6 3 2" xfId="0"/>
    <cellStyle name="Normal 3 6 2 2 6 4" xfId="0"/>
    <cellStyle name="Normal 3 6 2 2 7" xfId="0"/>
    <cellStyle name="Normal 3 6 2 2 7 2" xfId="0"/>
    <cellStyle name="Normal 3 6 2 2 7 2 2" xfId="0"/>
    <cellStyle name="Normal 3 6 2 2 7 2 2 2" xfId="0"/>
    <cellStyle name="Normal 3 6 2 2 7 2 3" xfId="0"/>
    <cellStyle name="Normal 3 6 2 2 7 3" xfId="0"/>
    <cellStyle name="Normal 3 6 2 2 7 3 2" xfId="0"/>
    <cellStyle name="Normal 3 6 2 2 7 4" xfId="0"/>
    <cellStyle name="Normal 3 6 2 2 8" xfId="0"/>
    <cellStyle name="Normal 3 6 2 2 8 2" xfId="0"/>
    <cellStyle name="Normal 3 6 2 2 8 2 2" xfId="0"/>
    <cellStyle name="Normal 3 6 2 2 8 3" xfId="0"/>
    <cellStyle name="Normal 3 6 2 2 9" xfId="0"/>
    <cellStyle name="Normal 3 6 2 2 9 2" xfId="0"/>
    <cellStyle name="Normal 3 6 2 3" xfId="0"/>
    <cellStyle name="Normal 3 6 2 3 10" xfId="0"/>
    <cellStyle name="Normal 3 6 2 3 2" xfId="0"/>
    <cellStyle name="Normal 3 6 2 3 2 2" xfId="0"/>
    <cellStyle name="Normal 3 6 2 3 2 2 2" xfId="0"/>
    <cellStyle name="Normal 3 6 2 3 2 2 2 2" xfId="0"/>
    <cellStyle name="Normal 3 6 2 3 2 2 2 2 2" xfId="0"/>
    <cellStyle name="Normal 3 6 2 3 2 2 2 2 2 2" xfId="0"/>
    <cellStyle name="Normal 3 6 2 3 2 2 2 2 3" xfId="0"/>
    <cellStyle name="Normal 3 6 2 3 2 2 2 3" xfId="0"/>
    <cellStyle name="Normal 3 6 2 3 2 2 2 3 2" xfId="0"/>
    <cellStyle name="Normal 3 6 2 3 2 2 2 4" xfId="0"/>
    <cellStyle name="Normal 3 6 2 3 2 2 3" xfId="0"/>
    <cellStyle name="Normal 3 6 2 3 2 2 3 2" xfId="0"/>
    <cellStyle name="Normal 3 6 2 3 2 2 3 2 2" xfId="0"/>
    <cellStyle name="Normal 3 6 2 3 2 2 3 2 2 2" xfId="0"/>
    <cellStyle name="Normal 3 6 2 3 2 2 3 2 3" xfId="0"/>
    <cellStyle name="Normal 3 6 2 3 2 2 3 3" xfId="0"/>
    <cellStyle name="Normal 3 6 2 3 2 2 3 3 2" xfId="0"/>
    <cellStyle name="Normal 3 6 2 3 2 2 3 4" xfId="0"/>
    <cellStyle name="Normal 3 6 2 3 2 2 4" xfId="0"/>
    <cellStyle name="Normal 3 6 2 3 2 2 4 2" xfId="0"/>
    <cellStyle name="Normal 3 6 2 3 2 2 4 2 2" xfId="0"/>
    <cellStyle name="Normal 3 6 2 3 2 2 4 3" xfId="0"/>
    <cellStyle name="Normal 3 6 2 3 2 2 5" xfId="0"/>
    <cellStyle name="Normal 3 6 2 3 2 2 5 2" xfId="0"/>
    <cellStyle name="Normal 3 6 2 3 2 2 6" xfId="0"/>
    <cellStyle name="Normal 3 6 2 3 2 3" xfId="0"/>
    <cellStyle name="Normal 3 6 2 3 2 3 2" xfId="0"/>
    <cellStyle name="Normal 3 6 2 3 2 3 2 2" xfId="0"/>
    <cellStyle name="Normal 3 6 2 3 2 3 2 2 2" xfId="0"/>
    <cellStyle name="Normal 3 6 2 3 2 3 2 3" xfId="0"/>
    <cellStyle name="Normal 3 6 2 3 2 3 3" xfId="0"/>
    <cellStyle name="Normal 3 6 2 3 2 3 3 2" xfId="0"/>
    <cellStyle name="Normal 3 6 2 3 2 3 4" xfId="0"/>
    <cellStyle name="Normal 3 6 2 3 2 4" xfId="0"/>
    <cellStyle name="Normal 3 6 2 3 2 4 2" xfId="0"/>
    <cellStyle name="Normal 3 6 2 3 2 4 2 2" xfId="0"/>
    <cellStyle name="Normal 3 6 2 3 2 4 2 2 2" xfId="0"/>
    <cellStyle name="Normal 3 6 2 3 2 4 2 3" xfId="0"/>
    <cellStyle name="Normal 3 6 2 3 2 4 3" xfId="0"/>
    <cellStyle name="Normal 3 6 2 3 2 4 3 2" xfId="0"/>
    <cellStyle name="Normal 3 6 2 3 2 4 4" xfId="0"/>
    <cellStyle name="Normal 3 6 2 3 2 5" xfId="0"/>
    <cellStyle name="Normal 3 6 2 3 2 5 2" xfId="0"/>
    <cellStyle name="Normal 3 6 2 3 2 5 2 2" xfId="0"/>
    <cellStyle name="Normal 3 6 2 3 2 5 2 2 2" xfId="0"/>
    <cellStyle name="Normal 3 6 2 3 2 5 2 3" xfId="0"/>
    <cellStyle name="Normal 3 6 2 3 2 5 3" xfId="0"/>
    <cellStyle name="Normal 3 6 2 3 2 5 3 2" xfId="0"/>
    <cellStyle name="Normal 3 6 2 3 2 5 4" xfId="0"/>
    <cellStyle name="Normal 3 6 2 3 2 6" xfId="0"/>
    <cellStyle name="Normal 3 6 2 3 2 6 2" xfId="0"/>
    <cellStyle name="Normal 3 6 2 3 2 6 2 2" xfId="0"/>
    <cellStyle name="Normal 3 6 2 3 2 6 3" xfId="0"/>
    <cellStyle name="Normal 3 6 2 3 2 7" xfId="0"/>
    <cellStyle name="Normal 3 6 2 3 2 7 2" xfId="0"/>
    <cellStyle name="Normal 3 6 2 3 2 8" xfId="0"/>
    <cellStyle name="Normal 3 6 2 3 3" xfId="0"/>
    <cellStyle name="Normal 3 6 2 3 3 2" xfId="0"/>
    <cellStyle name="Normal 3 6 2 3 3 2 2" xfId="0"/>
    <cellStyle name="Normal 3 6 2 3 3 2 2 2" xfId="0"/>
    <cellStyle name="Normal 3 6 2 3 3 2 2 2 2" xfId="0"/>
    <cellStyle name="Normal 3 6 2 3 3 2 2 3" xfId="0"/>
    <cellStyle name="Normal 3 6 2 3 3 2 3" xfId="0"/>
    <cellStyle name="Normal 3 6 2 3 3 2 3 2" xfId="0"/>
    <cellStyle name="Normal 3 6 2 3 3 2 4" xfId="0"/>
    <cellStyle name="Normal 3 6 2 3 3 3" xfId="0"/>
    <cellStyle name="Normal 3 6 2 3 3 3 2" xfId="0"/>
    <cellStyle name="Normal 3 6 2 3 3 3 2 2" xfId="0"/>
    <cellStyle name="Normal 3 6 2 3 3 3 2 2 2" xfId="0"/>
    <cellStyle name="Normal 3 6 2 3 3 3 2 3" xfId="0"/>
    <cellStyle name="Normal 3 6 2 3 3 3 3" xfId="0"/>
    <cellStyle name="Normal 3 6 2 3 3 3 3 2" xfId="0"/>
    <cellStyle name="Normal 3 6 2 3 3 3 4" xfId="0"/>
    <cellStyle name="Normal 3 6 2 3 3 4" xfId="0"/>
    <cellStyle name="Normal 3 6 2 3 3 4 2" xfId="0"/>
    <cellStyle name="Normal 3 6 2 3 3 4 2 2" xfId="0"/>
    <cellStyle name="Normal 3 6 2 3 3 4 3" xfId="0"/>
    <cellStyle name="Normal 3 6 2 3 3 5" xfId="0"/>
    <cellStyle name="Normal 3 6 2 3 3 5 2" xfId="0"/>
    <cellStyle name="Normal 3 6 2 3 3 6" xfId="0"/>
    <cellStyle name="Normal 3 6 2 3 4" xfId="0"/>
    <cellStyle name="Normal 3 6 2 3 4 2" xfId="0"/>
    <cellStyle name="Normal 3 6 2 3 4 2 2" xfId="0"/>
    <cellStyle name="Normal 3 6 2 3 4 2 2 2" xfId="0"/>
    <cellStyle name="Normal 3 6 2 3 4 2 2 2 2" xfId="0"/>
    <cellStyle name="Normal 3 6 2 3 4 2 2 3" xfId="0"/>
    <cellStyle name="Normal 3 6 2 3 4 2 3" xfId="0"/>
    <cellStyle name="Normal 3 6 2 3 4 2 3 2" xfId="0"/>
    <cellStyle name="Normal 3 6 2 3 4 2 4" xfId="0"/>
    <cellStyle name="Normal 3 6 2 3 4 3" xfId="0"/>
    <cellStyle name="Normal 3 6 2 3 4 3 2" xfId="0"/>
    <cellStyle name="Normal 3 6 2 3 4 3 2 2" xfId="0"/>
    <cellStyle name="Normal 3 6 2 3 4 3 2 2 2" xfId="0"/>
    <cellStyle name="Normal 3 6 2 3 4 3 2 3" xfId="0"/>
    <cellStyle name="Normal 3 6 2 3 4 3 3" xfId="0"/>
    <cellStyle name="Normal 3 6 2 3 4 3 3 2" xfId="0"/>
    <cellStyle name="Normal 3 6 2 3 4 3 4" xfId="0"/>
    <cellStyle name="Normal 3 6 2 3 4 4" xfId="0"/>
    <cellStyle name="Normal 3 6 2 3 4 4 2" xfId="0"/>
    <cellStyle name="Normal 3 6 2 3 4 4 2 2" xfId="0"/>
    <cellStyle name="Normal 3 6 2 3 4 4 3" xfId="0"/>
    <cellStyle name="Normal 3 6 2 3 4 5" xfId="0"/>
    <cellStyle name="Normal 3 6 2 3 4 5 2" xfId="0"/>
    <cellStyle name="Normal 3 6 2 3 4 6" xfId="0"/>
    <cellStyle name="Normal 3 6 2 3 5" xfId="0"/>
    <cellStyle name="Normal 3 6 2 3 5 2" xfId="0"/>
    <cellStyle name="Normal 3 6 2 3 5 2 2" xfId="0"/>
    <cellStyle name="Normal 3 6 2 3 5 2 2 2" xfId="0"/>
    <cellStyle name="Normal 3 6 2 3 5 2 3" xfId="0"/>
    <cellStyle name="Normal 3 6 2 3 5 3" xfId="0"/>
    <cellStyle name="Normal 3 6 2 3 5 3 2" xfId="0"/>
    <cellStyle name="Normal 3 6 2 3 5 4" xfId="0"/>
    <cellStyle name="Normal 3 6 2 3 6" xfId="0"/>
    <cellStyle name="Normal 3 6 2 3 6 2" xfId="0"/>
    <cellStyle name="Normal 3 6 2 3 6 2 2" xfId="0"/>
    <cellStyle name="Normal 3 6 2 3 6 2 2 2" xfId="0"/>
    <cellStyle name="Normal 3 6 2 3 6 2 3" xfId="0"/>
    <cellStyle name="Normal 3 6 2 3 6 3" xfId="0"/>
    <cellStyle name="Normal 3 6 2 3 6 3 2" xfId="0"/>
    <cellStyle name="Normal 3 6 2 3 6 4" xfId="0"/>
    <cellStyle name="Normal 3 6 2 3 7" xfId="0"/>
    <cellStyle name="Normal 3 6 2 3 7 2" xfId="0"/>
    <cellStyle name="Normal 3 6 2 3 7 2 2" xfId="0"/>
    <cellStyle name="Normal 3 6 2 3 7 2 2 2" xfId="0"/>
    <cellStyle name="Normal 3 6 2 3 7 2 3" xfId="0"/>
    <cellStyle name="Normal 3 6 2 3 7 3" xfId="0"/>
    <cellStyle name="Normal 3 6 2 3 7 3 2" xfId="0"/>
    <cellStyle name="Normal 3 6 2 3 7 4" xfId="0"/>
    <cellStyle name="Normal 3 6 2 3 8" xfId="0"/>
    <cellStyle name="Normal 3 6 2 3 8 2" xfId="0"/>
    <cellStyle name="Normal 3 6 2 3 8 2 2" xfId="0"/>
    <cellStyle name="Normal 3 6 2 3 8 3" xfId="0"/>
    <cellStyle name="Normal 3 6 2 3 9" xfId="0"/>
    <cellStyle name="Normal 3 6 2 3 9 2" xfId="0"/>
    <cellStyle name="Normal 3 6 2 4" xfId="0"/>
    <cellStyle name="Normal 3 6 2 4 2" xfId="0"/>
    <cellStyle name="Normal 3 6 2 4 2 2" xfId="0"/>
    <cellStyle name="Normal 3 6 2 4 2 2 2" xfId="0"/>
    <cellStyle name="Normal 3 6 2 4 2 2 2 2" xfId="0"/>
    <cellStyle name="Normal 3 6 2 4 2 2 2 2 2" xfId="0"/>
    <cellStyle name="Normal 3 6 2 4 2 2 2 3" xfId="0"/>
    <cellStyle name="Normal 3 6 2 4 2 2 3" xfId="0"/>
    <cellStyle name="Normal 3 6 2 4 2 2 3 2" xfId="0"/>
    <cellStyle name="Normal 3 6 2 4 2 2 4" xfId="0"/>
    <cellStyle name="Normal 3 6 2 4 2 3" xfId="0"/>
    <cellStyle name="Normal 3 6 2 4 2 3 2" xfId="0"/>
    <cellStyle name="Normal 3 6 2 4 2 3 2 2" xfId="0"/>
    <cellStyle name="Normal 3 6 2 4 2 3 2 2 2" xfId="0"/>
    <cellStyle name="Normal 3 6 2 4 2 3 2 3" xfId="0"/>
    <cellStyle name="Normal 3 6 2 4 2 3 3" xfId="0"/>
    <cellStyle name="Normal 3 6 2 4 2 3 3 2" xfId="0"/>
    <cellStyle name="Normal 3 6 2 4 2 3 4" xfId="0"/>
    <cellStyle name="Normal 3 6 2 4 2 4" xfId="0"/>
    <cellStyle name="Normal 3 6 2 4 2 4 2" xfId="0"/>
    <cellStyle name="Normal 3 6 2 4 2 4 2 2" xfId="0"/>
    <cellStyle name="Normal 3 6 2 4 2 4 3" xfId="0"/>
    <cellStyle name="Normal 3 6 2 4 2 5" xfId="0"/>
    <cellStyle name="Normal 3 6 2 4 2 5 2" xfId="0"/>
    <cellStyle name="Normal 3 6 2 4 2 6" xfId="0"/>
    <cellStyle name="Normal 3 6 2 4 3" xfId="0"/>
    <cellStyle name="Normal 3 6 2 4 3 2" xfId="0"/>
    <cellStyle name="Normal 3 6 2 4 3 2 2" xfId="0"/>
    <cellStyle name="Normal 3 6 2 4 3 2 2 2" xfId="0"/>
    <cellStyle name="Normal 3 6 2 4 3 2 3" xfId="0"/>
    <cellStyle name="Normal 3 6 2 4 3 3" xfId="0"/>
    <cellStyle name="Normal 3 6 2 4 3 3 2" xfId="0"/>
    <cellStyle name="Normal 3 6 2 4 3 4" xfId="0"/>
    <cellStyle name="Normal 3 6 2 4 4" xfId="0"/>
    <cellStyle name="Normal 3 6 2 4 4 2" xfId="0"/>
    <cellStyle name="Normal 3 6 2 4 4 2 2" xfId="0"/>
    <cellStyle name="Normal 3 6 2 4 4 2 2 2" xfId="0"/>
    <cellStyle name="Normal 3 6 2 4 4 2 3" xfId="0"/>
    <cellStyle name="Normal 3 6 2 4 4 3" xfId="0"/>
    <cellStyle name="Normal 3 6 2 4 4 3 2" xfId="0"/>
    <cellStyle name="Normal 3 6 2 4 4 4" xfId="0"/>
    <cellStyle name="Normal 3 6 2 4 5" xfId="0"/>
    <cellStyle name="Normal 3 6 2 4 5 2" xfId="0"/>
    <cellStyle name="Normal 3 6 2 4 5 2 2" xfId="0"/>
    <cellStyle name="Normal 3 6 2 4 5 2 2 2" xfId="0"/>
    <cellStyle name="Normal 3 6 2 4 5 2 3" xfId="0"/>
    <cellStyle name="Normal 3 6 2 4 5 3" xfId="0"/>
    <cellStyle name="Normal 3 6 2 4 5 3 2" xfId="0"/>
    <cellStyle name="Normal 3 6 2 4 5 4" xfId="0"/>
    <cellStyle name="Normal 3 6 2 4 6" xfId="0"/>
    <cellStyle name="Normal 3 6 2 4 6 2" xfId="0"/>
    <cellStyle name="Normal 3 6 2 4 6 2 2" xfId="0"/>
    <cellStyle name="Normal 3 6 2 4 6 3" xfId="0"/>
    <cellStyle name="Normal 3 6 2 4 7" xfId="0"/>
    <cellStyle name="Normal 3 6 2 4 7 2" xfId="0"/>
    <cellStyle name="Normal 3 6 2 4 8" xfId="0"/>
    <cellStyle name="Normal 3 6 2 5" xfId="0"/>
    <cellStyle name="Normal 3 6 2 5 2" xfId="0"/>
    <cellStyle name="Normal 3 6 2 5 2 2" xfId="0"/>
    <cellStyle name="Normal 3 6 2 5 2 2 2" xfId="0"/>
    <cellStyle name="Normal 3 6 2 5 2 2 2 2" xfId="0"/>
    <cellStyle name="Normal 3 6 2 5 2 2 3" xfId="0"/>
    <cellStyle name="Normal 3 6 2 5 2 3" xfId="0"/>
    <cellStyle name="Normal 3 6 2 5 2 3 2" xfId="0"/>
    <cellStyle name="Normal 3 6 2 5 2 4" xfId="0"/>
    <cellStyle name="Normal 3 6 2 5 3" xfId="0"/>
    <cellStyle name="Normal 3 6 2 5 3 2" xfId="0"/>
    <cellStyle name="Normal 3 6 2 5 3 2 2" xfId="0"/>
    <cellStyle name="Normal 3 6 2 5 3 2 2 2" xfId="0"/>
    <cellStyle name="Normal 3 6 2 5 3 2 3" xfId="0"/>
    <cellStyle name="Normal 3 6 2 5 3 3" xfId="0"/>
    <cellStyle name="Normal 3 6 2 5 3 3 2" xfId="0"/>
    <cellStyle name="Normal 3 6 2 5 3 4" xfId="0"/>
    <cellStyle name="Normal 3 6 2 5 4" xfId="0"/>
    <cellStyle name="Normal 3 6 2 5 4 2" xfId="0"/>
    <cellStyle name="Normal 3 6 2 5 4 2 2" xfId="0"/>
    <cellStyle name="Normal 3 6 2 5 4 3" xfId="0"/>
    <cellStyle name="Normal 3 6 2 5 5" xfId="0"/>
    <cellStyle name="Normal 3 6 2 5 5 2" xfId="0"/>
    <cellStyle name="Normal 3 6 2 5 6" xfId="0"/>
    <cellStyle name="Normal 3 6 2 6" xfId="0"/>
    <cellStyle name="Normal 3 6 2 6 2" xfId="0"/>
    <cellStyle name="Normal 3 6 2 6 2 2" xfId="0"/>
    <cellStyle name="Normal 3 6 2 6 2 2 2" xfId="0"/>
    <cellStyle name="Normal 3 6 2 6 2 2 2 2" xfId="0"/>
    <cellStyle name="Normal 3 6 2 6 2 2 3" xfId="0"/>
    <cellStyle name="Normal 3 6 2 6 2 3" xfId="0"/>
    <cellStyle name="Normal 3 6 2 6 2 3 2" xfId="0"/>
    <cellStyle name="Normal 3 6 2 6 2 4" xfId="0"/>
    <cellStyle name="Normal 3 6 2 6 3" xfId="0"/>
    <cellStyle name="Normal 3 6 2 6 3 2" xfId="0"/>
    <cellStyle name="Normal 3 6 2 6 3 2 2" xfId="0"/>
    <cellStyle name="Normal 3 6 2 6 3 2 2 2" xfId="0"/>
    <cellStyle name="Normal 3 6 2 6 3 2 3" xfId="0"/>
    <cellStyle name="Normal 3 6 2 6 3 3" xfId="0"/>
    <cellStyle name="Normal 3 6 2 6 3 3 2" xfId="0"/>
    <cellStyle name="Normal 3 6 2 6 3 4" xfId="0"/>
    <cellStyle name="Normal 3 6 2 6 4" xfId="0"/>
    <cellStyle name="Normal 3 6 2 6 4 2" xfId="0"/>
    <cellStyle name="Normal 3 6 2 6 4 2 2" xfId="0"/>
    <cellStyle name="Normal 3 6 2 6 4 3" xfId="0"/>
    <cellStyle name="Normal 3 6 2 6 5" xfId="0"/>
    <cellStyle name="Normal 3 6 2 6 5 2" xfId="0"/>
    <cellStyle name="Normal 3 6 2 6 6" xfId="0"/>
    <cellStyle name="Normal 3 6 2 7" xfId="0"/>
    <cellStyle name="Normal 3 6 2 7 2" xfId="0"/>
    <cellStyle name="Normal 3 6 2 7 2 2" xfId="0"/>
    <cellStyle name="Normal 3 6 2 7 2 2 2" xfId="0"/>
    <cellStyle name="Normal 3 6 2 7 2 3" xfId="0"/>
    <cellStyle name="Normal 3 6 2 7 3" xfId="0"/>
    <cellStyle name="Normal 3 6 2 7 3 2" xfId="0"/>
    <cellStyle name="Normal 3 6 2 7 4" xfId="0"/>
    <cellStyle name="Normal 3 6 2 8" xfId="0"/>
    <cellStyle name="Normal 3 6 2 8 2" xfId="0"/>
    <cellStyle name="Normal 3 6 2 8 2 2" xfId="0"/>
    <cellStyle name="Normal 3 6 2 8 2 2 2" xfId="0"/>
    <cellStyle name="Normal 3 6 2 8 2 3" xfId="0"/>
    <cellStyle name="Normal 3 6 2 8 3" xfId="0"/>
    <cellStyle name="Normal 3 6 2 8 3 2" xfId="0"/>
    <cellStyle name="Normal 3 6 2 8 4" xfId="0"/>
    <cellStyle name="Normal 3 6 2 9" xfId="0"/>
    <cellStyle name="Normal 3 6 2 9 2" xfId="0"/>
    <cellStyle name="Normal 3 6 2 9 2 2" xfId="0"/>
    <cellStyle name="Normal 3 6 2 9 2 2 2" xfId="0"/>
    <cellStyle name="Normal 3 6 2 9 2 3" xfId="0"/>
    <cellStyle name="Normal 3 6 2 9 3" xfId="0"/>
    <cellStyle name="Normal 3 6 2 9 3 2" xfId="0"/>
    <cellStyle name="Normal 3 6 2 9 4" xfId="0"/>
    <cellStyle name="Normal 3 6 3" xfId="0"/>
    <cellStyle name="Normal 3 6 3 10" xfId="0"/>
    <cellStyle name="Normal 3 6 3 10 2" xfId="0"/>
    <cellStyle name="Normal 3 6 3 10 2 2" xfId="0"/>
    <cellStyle name="Normal 3 6 3 10 3" xfId="0"/>
    <cellStyle name="Normal 3 6 3 11" xfId="0"/>
    <cellStyle name="Normal 3 6 3 11 2" xfId="0"/>
    <cellStyle name="Normal 3 6 3 12" xfId="0"/>
    <cellStyle name="Normal 3 6 3 12 2" xfId="0"/>
    <cellStyle name="Normal 3 6 3 13" xfId="0"/>
    <cellStyle name="Normal 3 6 3 13 2" xfId="0"/>
    <cellStyle name="Normal 3 6 3 14" xfId="0"/>
    <cellStyle name="Normal 3 6 3 2" xfId="0"/>
    <cellStyle name="Normal 3 6 3 2 10" xfId="0"/>
    <cellStyle name="Normal 3 6 3 2 2" xfId="0"/>
    <cellStyle name="Normal 3 6 3 2 2 2" xfId="0"/>
    <cellStyle name="Normal 3 6 3 2 2 2 2" xfId="0"/>
    <cellStyle name="Normal 3 6 3 2 2 2 2 2" xfId="0"/>
    <cellStyle name="Normal 3 6 3 2 2 2 2 2 2" xfId="0"/>
    <cellStyle name="Normal 3 6 3 2 2 2 2 2 2 2" xfId="0"/>
    <cellStyle name="Normal 3 6 3 2 2 2 2 2 3" xfId="0"/>
    <cellStyle name="Normal 3 6 3 2 2 2 2 3" xfId="0"/>
    <cellStyle name="Normal 3 6 3 2 2 2 2 3 2" xfId="0"/>
    <cellStyle name="Normal 3 6 3 2 2 2 2 4" xfId="0"/>
    <cellStyle name="Normal 3 6 3 2 2 2 3" xfId="0"/>
    <cellStyle name="Normal 3 6 3 2 2 2 3 2" xfId="0"/>
    <cellStyle name="Normal 3 6 3 2 2 2 3 2 2" xfId="0"/>
    <cellStyle name="Normal 3 6 3 2 2 2 3 2 2 2" xfId="0"/>
    <cellStyle name="Normal 3 6 3 2 2 2 3 2 3" xfId="0"/>
    <cellStyle name="Normal 3 6 3 2 2 2 3 3" xfId="0"/>
    <cellStyle name="Normal 3 6 3 2 2 2 3 3 2" xfId="0"/>
    <cellStyle name="Normal 3 6 3 2 2 2 3 4" xfId="0"/>
    <cellStyle name="Normal 3 6 3 2 2 2 4" xfId="0"/>
    <cellStyle name="Normal 3 6 3 2 2 2 4 2" xfId="0"/>
    <cellStyle name="Normal 3 6 3 2 2 2 4 2 2" xfId="0"/>
    <cellStyle name="Normal 3 6 3 2 2 2 4 3" xfId="0"/>
    <cellStyle name="Normal 3 6 3 2 2 2 5" xfId="0"/>
    <cellStyle name="Normal 3 6 3 2 2 2 5 2" xfId="0"/>
    <cellStyle name="Normal 3 6 3 2 2 2 6" xfId="0"/>
    <cellStyle name="Normal 3 6 3 2 2 3" xfId="0"/>
    <cellStyle name="Normal 3 6 3 2 2 3 2" xfId="0"/>
    <cellStyle name="Normal 3 6 3 2 2 3 2 2" xfId="0"/>
    <cellStyle name="Normal 3 6 3 2 2 3 2 2 2" xfId="0"/>
    <cellStyle name="Normal 3 6 3 2 2 3 2 3" xfId="0"/>
    <cellStyle name="Normal 3 6 3 2 2 3 3" xfId="0"/>
    <cellStyle name="Normal 3 6 3 2 2 3 3 2" xfId="0"/>
    <cellStyle name="Normal 3 6 3 2 2 3 4" xfId="0"/>
    <cellStyle name="Normal 3 6 3 2 2 4" xfId="0"/>
    <cellStyle name="Normal 3 6 3 2 2 4 2" xfId="0"/>
    <cellStyle name="Normal 3 6 3 2 2 4 2 2" xfId="0"/>
    <cellStyle name="Normal 3 6 3 2 2 4 2 2 2" xfId="0"/>
    <cellStyle name="Normal 3 6 3 2 2 4 2 3" xfId="0"/>
    <cellStyle name="Normal 3 6 3 2 2 4 3" xfId="0"/>
    <cellStyle name="Normal 3 6 3 2 2 4 3 2" xfId="0"/>
    <cellStyle name="Normal 3 6 3 2 2 4 4" xfId="0"/>
    <cellStyle name="Normal 3 6 3 2 2 5" xfId="0"/>
    <cellStyle name="Normal 3 6 3 2 2 5 2" xfId="0"/>
    <cellStyle name="Normal 3 6 3 2 2 5 2 2" xfId="0"/>
    <cellStyle name="Normal 3 6 3 2 2 5 2 2 2" xfId="0"/>
    <cellStyle name="Normal 3 6 3 2 2 5 2 3" xfId="0"/>
    <cellStyle name="Normal 3 6 3 2 2 5 3" xfId="0"/>
    <cellStyle name="Normal 3 6 3 2 2 5 3 2" xfId="0"/>
    <cellStyle name="Normal 3 6 3 2 2 5 4" xfId="0"/>
    <cellStyle name="Normal 3 6 3 2 2 6" xfId="0"/>
    <cellStyle name="Normal 3 6 3 2 2 6 2" xfId="0"/>
    <cellStyle name="Normal 3 6 3 2 2 6 2 2" xfId="0"/>
    <cellStyle name="Normal 3 6 3 2 2 6 3" xfId="0"/>
    <cellStyle name="Normal 3 6 3 2 2 7" xfId="0"/>
    <cellStyle name="Normal 3 6 3 2 2 7 2" xfId="0"/>
    <cellStyle name="Normal 3 6 3 2 2 8" xfId="0"/>
    <cellStyle name="Normal 3 6 3 2 3" xfId="0"/>
    <cellStyle name="Normal 3 6 3 2 3 2" xfId="0"/>
    <cellStyle name="Normal 3 6 3 2 3 2 2" xfId="0"/>
    <cellStyle name="Normal 3 6 3 2 3 2 2 2" xfId="0"/>
    <cellStyle name="Normal 3 6 3 2 3 2 2 2 2" xfId="0"/>
    <cellStyle name="Normal 3 6 3 2 3 2 2 3" xfId="0"/>
    <cellStyle name="Normal 3 6 3 2 3 2 3" xfId="0"/>
    <cellStyle name="Normal 3 6 3 2 3 2 3 2" xfId="0"/>
    <cellStyle name="Normal 3 6 3 2 3 2 4" xfId="0"/>
    <cellStyle name="Normal 3 6 3 2 3 3" xfId="0"/>
    <cellStyle name="Normal 3 6 3 2 3 3 2" xfId="0"/>
    <cellStyle name="Normal 3 6 3 2 3 3 2 2" xfId="0"/>
    <cellStyle name="Normal 3 6 3 2 3 3 2 2 2" xfId="0"/>
    <cellStyle name="Normal 3 6 3 2 3 3 2 3" xfId="0"/>
    <cellStyle name="Normal 3 6 3 2 3 3 3" xfId="0"/>
    <cellStyle name="Normal 3 6 3 2 3 3 3 2" xfId="0"/>
    <cellStyle name="Normal 3 6 3 2 3 3 4" xfId="0"/>
    <cellStyle name="Normal 3 6 3 2 3 4" xfId="0"/>
    <cellStyle name="Normal 3 6 3 2 3 4 2" xfId="0"/>
    <cellStyle name="Normal 3 6 3 2 3 4 2 2" xfId="0"/>
    <cellStyle name="Normal 3 6 3 2 3 4 3" xfId="0"/>
    <cellStyle name="Normal 3 6 3 2 3 5" xfId="0"/>
    <cellStyle name="Normal 3 6 3 2 3 5 2" xfId="0"/>
    <cellStyle name="Normal 3 6 3 2 3 6" xfId="0"/>
    <cellStyle name="Normal 3 6 3 2 4" xfId="0"/>
    <cellStyle name="Normal 3 6 3 2 4 2" xfId="0"/>
    <cellStyle name="Normal 3 6 3 2 4 2 2" xfId="0"/>
    <cellStyle name="Normal 3 6 3 2 4 2 2 2" xfId="0"/>
    <cellStyle name="Normal 3 6 3 2 4 2 2 2 2" xfId="0"/>
    <cellStyle name="Normal 3 6 3 2 4 2 2 3" xfId="0"/>
    <cellStyle name="Normal 3 6 3 2 4 2 3" xfId="0"/>
    <cellStyle name="Normal 3 6 3 2 4 2 3 2" xfId="0"/>
    <cellStyle name="Normal 3 6 3 2 4 2 4" xfId="0"/>
    <cellStyle name="Normal 3 6 3 2 4 3" xfId="0"/>
    <cellStyle name="Normal 3 6 3 2 4 3 2" xfId="0"/>
    <cellStyle name="Normal 3 6 3 2 4 3 2 2" xfId="0"/>
    <cellStyle name="Normal 3 6 3 2 4 3 2 2 2" xfId="0"/>
    <cellStyle name="Normal 3 6 3 2 4 3 2 3" xfId="0"/>
    <cellStyle name="Normal 3 6 3 2 4 3 3" xfId="0"/>
    <cellStyle name="Normal 3 6 3 2 4 3 3 2" xfId="0"/>
    <cellStyle name="Normal 3 6 3 2 4 3 4" xfId="0"/>
    <cellStyle name="Normal 3 6 3 2 4 4" xfId="0"/>
    <cellStyle name="Normal 3 6 3 2 4 4 2" xfId="0"/>
    <cellStyle name="Normal 3 6 3 2 4 4 2 2" xfId="0"/>
    <cellStyle name="Normal 3 6 3 2 4 4 3" xfId="0"/>
    <cellStyle name="Normal 3 6 3 2 4 5" xfId="0"/>
    <cellStyle name="Normal 3 6 3 2 4 5 2" xfId="0"/>
    <cellStyle name="Normal 3 6 3 2 4 6" xfId="0"/>
    <cellStyle name="Normal 3 6 3 2 5" xfId="0"/>
    <cellStyle name="Normal 3 6 3 2 5 2" xfId="0"/>
    <cellStyle name="Normal 3 6 3 2 5 2 2" xfId="0"/>
    <cellStyle name="Normal 3 6 3 2 5 2 2 2" xfId="0"/>
    <cellStyle name="Normal 3 6 3 2 5 2 3" xfId="0"/>
    <cellStyle name="Normal 3 6 3 2 5 3" xfId="0"/>
    <cellStyle name="Normal 3 6 3 2 5 3 2" xfId="0"/>
    <cellStyle name="Normal 3 6 3 2 5 4" xfId="0"/>
    <cellStyle name="Normal 3 6 3 2 6" xfId="0"/>
    <cellStyle name="Normal 3 6 3 2 6 2" xfId="0"/>
    <cellStyle name="Normal 3 6 3 2 6 2 2" xfId="0"/>
    <cellStyle name="Normal 3 6 3 2 6 2 2 2" xfId="0"/>
    <cellStyle name="Normal 3 6 3 2 6 2 3" xfId="0"/>
    <cellStyle name="Normal 3 6 3 2 6 3" xfId="0"/>
    <cellStyle name="Normal 3 6 3 2 6 3 2" xfId="0"/>
    <cellStyle name="Normal 3 6 3 2 6 4" xfId="0"/>
    <cellStyle name="Normal 3 6 3 2 7" xfId="0"/>
    <cellStyle name="Normal 3 6 3 2 7 2" xfId="0"/>
    <cellStyle name="Normal 3 6 3 2 7 2 2" xfId="0"/>
    <cellStyle name="Normal 3 6 3 2 7 2 2 2" xfId="0"/>
    <cellStyle name="Normal 3 6 3 2 7 2 3" xfId="0"/>
    <cellStyle name="Normal 3 6 3 2 7 3" xfId="0"/>
    <cellStyle name="Normal 3 6 3 2 7 3 2" xfId="0"/>
    <cellStyle name="Normal 3 6 3 2 7 4" xfId="0"/>
    <cellStyle name="Normal 3 6 3 2 8" xfId="0"/>
    <cellStyle name="Normal 3 6 3 2 8 2" xfId="0"/>
    <cellStyle name="Normal 3 6 3 2 8 2 2" xfId="0"/>
    <cellStyle name="Normal 3 6 3 2 8 3" xfId="0"/>
    <cellStyle name="Normal 3 6 3 2 9" xfId="0"/>
    <cellStyle name="Normal 3 6 3 2 9 2" xfId="0"/>
    <cellStyle name="Normal 3 6 3 3" xfId="0"/>
    <cellStyle name="Normal 3 6 3 3 10" xfId="0"/>
    <cellStyle name="Normal 3 6 3 3 2" xfId="0"/>
    <cellStyle name="Normal 3 6 3 3 2 2" xfId="0"/>
    <cellStyle name="Normal 3 6 3 3 2 2 2" xfId="0"/>
    <cellStyle name="Normal 3 6 3 3 2 2 2 2" xfId="0"/>
    <cellStyle name="Normal 3 6 3 3 2 2 2 2 2" xfId="0"/>
    <cellStyle name="Normal 3 6 3 3 2 2 2 2 2 2" xfId="0"/>
    <cellStyle name="Normal 3 6 3 3 2 2 2 2 3" xfId="0"/>
    <cellStyle name="Normal 3 6 3 3 2 2 2 3" xfId="0"/>
    <cellStyle name="Normal 3 6 3 3 2 2 2 3 2" xfId="0"/>
    <cellStyle name="Normal 3 6 3 3 2 2 2 4" xfId="0"/>
    <cellStyle name="Normal 3 6 3 3 2 2 3" xfId="0"/>
    <cellStyle name="Normal 3 6 3 3 2 2 3 2" xfId="0"/>
    <cellStyle name="Normal 3 6 3 3 2 2 3 2 2" xfId="0"/>
    <cellStyle name="Normal 3 6 3 3 2 2 3 2 2 2" xfId="0"/>
    <cellStyle name="Normal 3 6 3 3 2 2 3 2 3" xfId="0"/>
    <cellStyle name="Normal 3 6 3 3 2 2 3 3" xfId="0"/>
    <cellStyle name="Normal 3 6 3 3 2 2 3 3 2" xfId="0"/>
    <cellStyle name="Normal 3 6 3 3 2 2 3 4" xfId="0"/>
    <cellStyle name="Normal 3 6 3 3 2 2 4" xfId="0"/>
    <cellStyle name="Normal 3 6 3 3 2 2 4 2" xfId="0"/>
    <cellStyle name="Normal 3 6 3 3 2 2 4 2 2" xfId="0"/>
    <cellStyle name="Normal 3 6 3 3 2 2 4 3" xfId="0"/>
    <cellStyle name="Normal 3 6 3 3 2 2 5" xfId="0"/>
    <cellStyle name="Normal 3 6 3 3 2 2 5 2" xfId="0"/>
    <cellStyle name="Normal 3 6 3 3 2 2 6" xfId="0"/>
    <cellStyle name="Normal 3 6 3 3 2 3" xfId="0"/>
    <cellStyle name="Normal 3 6 3 3 2 3 2" xfId="0"/>
    <cellStyle name="Normal 3 6 3 3 2 3 2 2" xfId="0"/>
    <cellStyle name="Normal 3 6 3 3 2 3 2 2 2" xfId="0"/>
    <cellStyle name="Normal 3 6 3 3 2 3 2 3" xfId="0"/>
    <cellStyle name="Normal 3 6 3 3 2 3 3" xfId="0"/>
    <cellStyle name="Normal 3 6 3 3 2 3 3 2" xfId="0"/>
    <cellStyle name="Normal 3 6 3 3 2 3 4" xfId="0"/>
    <cellStyle name="Normal 3 6 3 3 2 4" xfId="0"/>
    <cellStyle name="Normal 3 6 3 3 2 4 2" xfId="0"/>
    <cellStyle name="Normal 3 6 3 3 2 4 2 2" xfId="0"/>
    <cellStyle name="Normal 3 6 3 3 2 4 2 2 2" xfId="0"/>
    <cellStyle name="Normal 3 6 3 3 2 4 2 3" xfId="0"/>
    <cellStyle name="Normal 3 6 3 3 2 4 3" xfId="0"/>
    <cellStyle name="Normal 3 6 3 3 2 4 3 2" xfId="0"/>
    <cellStyle name="Normal 3 6 3 3 2 4 4" xfId="0"/>
    <cellStyle name="Normal 3 6 3 3 2 5" xfId="0"/>
    <cellStyle name="Normal 3 6 3 3 2 5 2" xfId="0"/>
    <cellStyle name="Normal 3 6 3 3 2 5 2 2" xfId="0"/>
    <cellStyle name="Normal 3 6 3 3 2 5 2 2 2" xfId="0"/>
    <cellStyle name="Normal 3 6 3 3 2 5 2 3" xfId="0"/>
    <cellStyle name="Normal 3 6 3 3 2 5 3" xfId="0"/>
    <cellStyle name="Normal 3 6 3 3 2 5 3 2" xfId="0"/>
    <cellStyle name="Normal 3 6 3 3 2 5 4" xfId="0"/>
    <cellStyle name="Normal 3 6 3 3 2 6" xfId="0"/>
    <cellStyle name="Normal 3 6 3 3 2 6 2" xfId="0"/>
    <cellStyle name="Normal 3 6 3 3 2 6 2 2" xfId="0"/>
    <cellStyle name="Normal 3 6 3 3 2 6 3" xfId="0"/>
    <cellStyle name="Normal 3 6 3 3 2 7" xfId="0"/>
    <cellStyle name="Normal 3 6 3 3 2 7 2" xfId="0"/>
    <cellStyle name="Normal 3 6 3 3 2 8" xfId="0"/>
    <cellStyle name="Normal 3 6 3 3 3" xfId="0"/>
    <cellStyle name="Normal 3 6 3 3 3 2" xfId="0"/>
    <cellStyle name="Normal 3 6 3 3 3 2 2" xfId="0"/>
    <cellStyle name="Normal 3 6 3 3 3 2 2 2" xfId="0"/>
    <cellStyle name="Normal 3 6 3 3 3 2 2 2 2" xfId="0"/>
    <cellStyle name="Normal 3 6 3 3 3 2 2 3" xfId="0"/>
    <cellStyle name="Normal 3 6 3 3 3 2 3" xfId="0"/>
    <cellStyle name="Normal 3 6 3 3 3 2 3 2" xfId="0"/>
    <cellStyle name="Normal 3 6 3 3 3 2 4" xfId="0"/>
    <cellStyle name="Normal 3 6 3 3 3 3" xfId="0"/>
    <cellStyle name="Normal 3 6 3 3 3 3 2" xfId="0"/>
    <cellStyle name="Normal 3 6 3 3 3 3 2 2" xfId="0"/>
    <cellStyle name="Normal 3 6 3 3 3 3 2 2 2" xfId="0"/>
    <cellStyle name="Normal 3 6 3 3 3 3 2 3" xfId="0"/>
    <cellStyle name="Normal 3 6 3 3 3 3 3" xfId="0"/>
    <cellStyle name="Normal 3 6 3 3 3 3 3 2" xfId="0"/>
    <cellStyle name="Normal 3 6 3 3 3 3 4" xfId="0"/>
    <cellStyle name="Normal 3 6 3 3 3 4" xfId="0"/>
    <cellStyle name="Normal 3 6 3 3 3 4 2" xfId="0"/>
    <cellStyle name="Normal 3 6 3 3 3 4 2 2" xfId="0"/>
    <cellStyle name="Normal 3 6 3 3 3 4 3" xfId="0"/>
    <cellStyle name="Normal 3 6 3 3 3 5" xfId="0"/>
    <cellStyle name="Normal 3 6 3 3 3 5 2" xfId="0"/>
    <cellStyle name="Normal 3 6 3 3 3 6" xfId="0"/>
    <cellStyle name="Normal 3 6 3 3 4" xfId="0"/>
    <cellStyle name="Normal 3 6 3 3 4 2" xfId="0"/>
    <cellStyle name="Normal 3 6 3 3 4 2 2" xfId="0"/>
    <cellStyle name="Normal 3 6 3 3 4 2 2 2" xfId="0"/>
    <cellStyle name="Normal 3 6 3 3 4 2 2 2 2" xfId="0"/>
    <cellStyle name="Normal 3 6 3 3 4 2 2 3" xfId="0"/>
    <cellStyle name="Normal 3 6 3 3 4 2 3" xfId="0"/>
    <cellStyle name="Normal 3 6 3 3 4 2 3 2" xfId="0"/>
    <cellStyle name="Normal 3 6 3 3 4 2 4" xfId="0"/>
    <cellStyle name="Normal 3 6 3 3 4 3" xfId="0"/>
    <cellStyle name="Normal 3 6 3 3 4 3 2" xfId="0"/>
    <cellStyle name="Normal 3 6 3 3 4 3 2 2" xfId="0"/>
    <cellStyle name="Normal 3 6 3 3 4 3 2 2 2" xfId="0"/>
    <cellStyle name="Normal 3 6 3 3 4 3 2 3" xfId="0"/>
    <cellStyle name="Normal 3 6 3 3 4 3 3" xfId="0"/>
    <cellStyle name="Normal 3 6 3 3 4 3 3 2" xfId="0"/>
    <cellStyle name="Normal 3 6 3 3 4 3 4" xfId="0"/>
    <cellStyle name="Normal 3 6 3 3 4 4" xfId="0"/>
    <cellStyle name="Normal 3 6 3 3 4 4 2" xfId="0"/>
    <cellStyle name="Normal 3 6 3 3 4 4 2 2" xfId="0"/>
    <cellStyle name="Normal 3 6 3 3 4 4 3" xfId="0"/>
    <cellStyle name="Normal 3 6 3 3 4 5" xfId="0"/>
    <cellStyle name="Normal 3 6 3 3 4 5 2" xfId="0"/>
    <cellStyle name="Normal 3 6 3 3 4 6" xfId="0"/>
    <cellStyle name="Normal 3 6 3 3 5" xfId="0"/>
    <cellStyle name="Normal 3 6 3 3 5 2" xfId="0"/>
    <cellStyle name="Normal 3 6 3 3 5 2 2" xfId="0"/>
    <cellStyle name="Normal 3 6 3 3 5 2 2 2" xfId="0"/>
    <cellStyle name="Normal 3 6 3 3 5 2 3" xfId="0"/>
    <cellStyle name="Normal 3 6 3 3 5 3" xfId="0"/>
    <cellStyle name="Normal 3 6 3 3 5 3 2" xfId="0"/>
    <cellStyle name="Normal 3 6 3 3 5 4" xfId="0"/>
    <cellStyle name="Normal 3 6 3 3 6" xfId="0"/>
    <cellStyle name="Normal 3 6 3 3 6 2" xfId="0"/>
    <cellStyle name="Normal 3 6 3 3 6 2 2" xfId="0"/>
    <cellStyle name="Normal 3 6 3 3 6 2 2 2" xfId="0"/>
    <cellStyle name="Normal 3 6 3 3 6 2 3" xfId="0"/>
    <cellStyle name="Normal 3 6 3 3 6 3" xfId="0"/>
    <cellStyle name="Normal 3 6 3 3 6 3 2" xfId="0"/>
    <cellStyle name="Normal 3 6 3 3 6 4" xfId="0"/>
    <cellStyle name="Normal 3 6 3 3 7" xfId="0"/>
    <cellStyle name="Normal 3 6 3 3 7 2" xfId="0"/>
    <cellStyle name="Normal 3 6 3 3 7 2 2" xfId="0"/>
    <cellStyle name="Normal 3 6 3 3 7 2 2 2" xfId="0"/>
    <cellStyle name="Normal 3 6 3 3 7 2 3" xfId="0"/>
    <cellStyle name="Normal 3 6 3 3 7 3" xfId="0"/>
    <cellStyle name="Normal 3 6 3 3 7 3 2" xfId="0"/>
    <cellStyle name="Normal 3 6 3 3 7 4" xfId="0"/>
    <cellStyle name="Normal 3 6 3 3 8" xfId="0"/>
    <cellStyle name="Normal 3 6 3 3 8 2" xfId="0"/>
    <cellStyle name="Normal 3 6 3 3 8 2 2" xfId="0"/>
    <cellStyle name="Normal 3 6 3 3 8 3" xfId="0"/>
    <cellStyle name="Normal 3 6 3 3 9" xfId="0"/>
    <cellStyle name="Normal 3 6 3 3 9 2" xfId="0"/>
    <cellStyle name="Normal 3 6 3 4" xfId="0"/>
    <cellStyle name="Normal 3 6 3 4 2" xfId="0"/>
    <cellStyle name="Normal 3 6 3 4 2 2" xfId="0"/>
    <cellStyle name="Normal 3 6 3 4 2 2 2" xfId="0"/>
    <cellStyle name="Normal 3 6 3 4 2 2 2 2" xfId="0"/>
    <cellStyle name="Normal 3 6 3 4 2 2 2 2 2" xfId="0"/>
    <cellStyle name="Normal 3 6 3 4 2 2 2 3" xfId="0"/>
    <cellStyle name="Normal 3 6 3 4 2 2 3" xfId="0"/>
    <cellStyle name="Normal 3 6 3 4 2 2 3 2" xfId="0"/>
    <cellStyle name="Normal 3 6 3 4 2 2 4" xfId="0"/>
    <cellStyle name="Normal 3 6 3 4 2 3" xfId="0"/>
    <cellStyle name="Normal 3 6 3 4 2 3 2" xfId="0"/>
    <cellStyle name="Normal 3 6 3 4 2 3 2 2" xfId="0"/>
    <cellStyle name="Normal 3 6 3 4 2 3 2 2 2" xfId="0"/>
    <cellStyle name="Normal 3 6 3 4 2 3 2 3" xfId="0"/>
    <cellStyle name="Normal 3 6 3 4 2 3 3" xfId="0"/>
    <cellStyle name="Normal 3 6 3 4 2 3 3 2" xfId="0"/>
    <cellStyle name="Normal 3 6 3 4 2 3 4" xfId="0"/>
    <cellStyle name="Normal 3 6 3 4 2 4" xfId="0"/>
    <cellStyle name="Normal 3 6 3 4 2 4 2" xfId="0"/>
    <cellStyle name="Normal 3 6 3 4 2 4 2 2" xfId="0"/>
    <cellStyle name="Normal 3 6 3 4 2 4 3" xfId="0"/>
    <cellStyle name="Normal 3 6 3 4 2 5" xfId="0"/>
    <cellStyle name="Normal 3 6 3 4 2 5 2" xfId="0"/>
    <cellStyle name="Normal 3 6 3 4 2 6" xfId="0"/>
    <cellStyle name="Normal 3 6 3 4 3" xfId="0"/>
    <cellStyle name="Normal 3 6 3 4 3 2" xfId="0"/>
    <cellStyle name="Normal 3 6 3 4 3 2 2" xfId="0"/>
    <cellStyle name="Normal 3 6 3 4 3 2 2 2" xfId="0"/>
    <cellStyle name="Normal 3 6 3 4 3 2 3" xfId="0"/>
    <cellStyle name="Normal 3 6 3 4 3 3" xfId="0"/>
    <cellStyle name="Normal 3 6 3 4 3 3 2" xfId="0"/>
    <cellStyle name="Normal 3 6 3 4 3 4" xfId="0"/>
    <cellStyle name="Normal 3 6 3 4 4" xfId="0"/>
    <cellStyle name="Normal 3 6 3 4 4 2" xfId="0"/>
    <cellStyle name="Normal 3 6 3 4 4 2 2" xfId="0"/>
    <cellStyle name="Normal 3 6 3 4 4 2 2 2" xfId="0"/>
    <cellStyle name="Normal 3 6 3 4 4 2 3" xfId="0"/>
    <cellStyle name="Normal 3 6 3 4 4 3" xfId="0"/>
    <cellStyle name="Normal 3 6 3 4 4 3 2" xfId="0"/>
    <cellStyle name="Normal 3 6 3 4 4 4" xfId="0"/>
    <cellStyle name="Normal 3 6 3 4 5" xfId="0"/>
    <cellStyle name="Normal 3 6 3 4 5 2" xfId="0"/>
    <cellStyle name="Normal 3 6 3 4 5 2 2" xfId="0"/>
    <cellStyle name="Normal 3 6 3 4 5 2 2 2" xfId="0"/>
    <cellStyle name="Normal 3 6 3 4 5 2 3" xfId="0"/>
    <cellStyle name="Normal 3 6 3 4 5 3" xfId="0"/>
    <cellStyle name="Normal 3 6 3 4 5 3 2" xfId="0"/>
    <cellStyle name="Normal 3 6 3 4 5 4" xfId="0"/>
    <cellStyle name="Normal 3 6 3 4 6" xfId="0"/>
    <cellStyle name="Normal 3 6 3 4 6 2" xfId="0"/>
    <cellStyle name="Normal 3 6 3 4 6 2 2" xfId="0"/>
    <cellStyle name="Normal 3 6 3 4 6 3" xfId="0"/>
    <cellStyle name="Normal 3 6 3 4 7" xfId="0"/>
    <cellStyle name="Normal 3 6 3 4 7 2" xfId="0"/>
    <cellStyle name="Normal 3 6 3 4 8" xfId="0"/>
    <cellStyle name="Normal 3 6 3 5" xfId="0"/>
    <cellStyle name="Normal 3 6 3 5 2" xfId="0"/>
    <cellStyle name="Normal 3 6 3 5 2 2" xfId="0"/>
    <cellStyle name="Normal 3 6 3 5 2 2 2" xfId="0"/>
    <cellStyle name="Normal 3 6 3 5 2 2 2 2" xfId="0"/>
    <cellStyle name="Normal 3 6 3 5 2 2 3" xfId="0"/>
    <cellStyle name="Normal 3 6 3 5 2 3" xfId="0"/>
    <cellStyle name="Normal 3 6 3 5 2 3 2" xfId="0"/>
    <cellStyle name="Normal 3 6 3 5 2 4" xfId="0"/>
    <cellStyle name="Normal 3 6 3 5 3" xfId="0"/>
    <cellStyle name="Normal 3 6 3 5 3 2" xfId="0"/>
    <cellStyle name="Normal 3 6 3 5 3 2 2" xfId="0"/>
    <cellStyle name="Normal 3 6 3 5 3 2 2 2" xfId="0"/>
    <cellStyle name="Normal 3 6 3 5 3 2 3" xfId="0"/>
    <cellStyle name="Normal 3 6 3 5 3 3" xfId="0"/>
    <cellStyle name="Normal 3 6 3 5 3 3 2" xfId="0"/>
    <cellStyle name="Normal 3 6 3 5 3 4" xfId="0"/>
    <cellStyle name="Normal 3 6 3 5 4" xfId="0"/>
    <cellStyle name="Normal 3 6 3 5 4 2" xfId="0"/>
    <cellStyle name="Normal 3 6 3 5 4 2 2" xfId="0"/>
    <cellStyle name="Normal 3 6 3 5 4 3" xfId="0"/>
    <cellStyle name="Normal 3 6 3 5 5" xfId="0"/>
    <cellStyle name="Normal 3 6 3 5 5 2" xfId="0"/>
    <cellStyle name="Normal 3 6 3 5 6" xfId="0"/>
    <cellStyle name="Normal 3 6 3 6" xfId="0"/>
    <cellStyle name="Normal 3 6 3 6 2" xfId="0"/>
    <cellStyle name="Normal 3 6 3 6 2 2" xfId="0"/>
    <cellStyle name="Normal 3 6 3 6 2 2 2" xfId="0"/>
    <cellStyle name="Normal 3 6 3 6 2 2 2 2" xfId="0"/>
    <cellStyle name="Normal 3 6 3 6 2 2 3" xfId="0"/>
    <cellStyle name="Normal 3 6 3 6 2 3" xfId="0"/>
    <cellStyle name="Normal 3 6 3 6 2 3 2" xfId="0"/>
    <cellStyle name="Normal 3 6 3 6 2 4" xfId="0"/>
    <cellStyle name="Normal 3 6 3 6 3" xfId="0"/>
    <cellStyle name="Normal 3 6 3 6 3 2" xfId="0"/>
    <cellStyle name="Normal 3 6 3 6 3 2 2" xfId="0"/>
    <cellStyle name="Normal 3 6 3 6 3 2 2 2" xfId="0"/>
    <cellStyle name="Normal 3 6 3 6 3 2 3" xfId="0"/>
    <cellStyle name="Normal 3 6 3 6 3 3" xfId="0"/>
    <cellStyle name="Normal 3 6 3 6 3 3 2" xfId="0"/>
    <cellStyle name="Normal 3 6 3 6 3 4" xfId="0"/>
    <cellStyle name="Normal 3 6 3 6 4" xfId="0"/>
    <cellStyle name="Normal 3 6 3 6 4 2" xfId="0"/>
    <cellStyle name="Normal 3 6 3 6 4 2 2" xfId="0"/>
    <cellStyle name="Normal 3 6 3 6 4 3" xfId="0"/>
    <cellStyle name="Normal 3 6 3 6 5" xfId="0"/>
    <cellStyle name="Normal 3 6 3 6 5 2" xfId="0"/>
    <cellStyle name="Normal 3 6 3 6 6" xfId="0"/>
    <cellStyle name="Normal 3 6 3 7" xfId="0"/>
    <cellStyle name="Normal 3 6 3 7 2" xfId="0"/>
    <cellStyle name="Normal 3 6 3 7 2 2" xfId="0"/>
    <cellStyle name="Normal 3 6 3 7 2 2 2" xfId="0"/>
    <cellStyle name="Normal 3 6 3 7 2 3" xfId="0"/>
    <cellStyle name="Normal 3 6 3 7 3" xfId="0"/>
    <cellStyle name="Normal 3 6 3 7 3 2" xfId="0"/>
    <cellStyle name="Normal 3 6 3 7 4" xfId="0"/>
    <cellStyle name="Normal 3 6 3 8" xfId="0"/>
    <cellStyle name="Normal 3 6 3 8 2" xfId="0"/>
    <cellStyle name="Normal 3 6 3 8 2 2" xfId="0"/>
    <cellStyle name="Normal 3 6 3 8 2 2 2" xfId="0"/>
    <cellStyle name="Normal 3 6 3 8 2 3" xfId="0"/>
    <cellStyle name="Normal 3 6 3 8 3" xfId="0"/>
    <cellStyle name="Normal 3 6 3 8 3 2" xfId="0"/>
    <cellStyle name="Normal 3 6 3 8 4" xfId="0"/>
    <cellStyle name="Normal 3 6 3 9" xfId="0"/>
    <cellStyle name="Normal 3 6 3 9 2" xfId="0"/>
    <cellStyle name="Normal 3 6 3 9 2 2" xfId="0"/>
    <cellStyle name="Normal 3 6 3 9 2 2 2" xfId="0"/>
    <cellStyle name="Normal 3 6 3 9 2 3" xfId="0"/>
    <cellStyle name="Normal 3 6 3 9 3" xfId="0"/>
    <cellStyle name="Normal 3 6 3 9 3 2" xfId="0"/>
    <cellStyle name="Normal 3 6 3 9 4" xfId="0"/>
    <cellStyle name="Normal 3 6 4" xfId="0"/>
    <cellStyle name="Normal 3 6 4 10" xfId="0"/>
    <cellStyle name="Normal 3 6 4 10 2" xfId="0"/>
    <cellStyle name="Normal 3 6 4 11" xfId="0"/>
    <cellStyle name="Normal 3 6 4 11 2" xfId="0"/>
    <cellStyle name="Normal 3 6 4 12" xfId="0"/>
    <cellStyle name="Normal 3 6 4 2" xfId="0"/>
    <cellStyle name="Normal 3 6 4 2 2" xfId="0"/>
    <cellStyle name="Normal 3 6 4 2 2 2" xfId="0"/>
    <cellStyle name="Normal 3 6 4 2 2 2 2" xfId="0"/>
    <cellStyle name="Normal 3 6 4 2 2 2 2 2" xfId="0"/>
    <cellStyle name="Normal 3 6 4 2 2 2 2 2 2" xfId="0"/>
    <cellStyle name="Normal 3 6 4 2 2 2 2 3" xfId="0"/>
    <cellStyle name="Normal 3 6 4 2 2 2 3" xfId="0"/>
    <cellStyle name="Normal 3 6 4 2 2 2 3 2" xfId="0"/>
    <cellStyle name="Normal 3 6 4 2 2 2 4" xfId="0"/>
    <cellStyle name="Normal 3 6 4 2 2 3" xfId="0"/>
    <cellStyle name="Normal 3 6 4 2 2 3 2" xfId="0"/>
    <cellStyle name="Normal 3 6 4 2 2 3 2 2" xfId="0"/>
    <cellStyle name="Normal 3 6 4 2 2 3 2 2 2" xfId="0"/>
    <cellStyle name="Normal 3 6 4 2 2 3 2 3" xfId="0"/>
    <cellStyle name="Normal 3 6 4 2 2 3 3" xfId="0"/>
    <cellStyle name="Normal 3 6 4 2 2 3 3 2" xfId="0"/>
    <cellStyle name="Normal 3 6 4 2 2 3 4" xfId="0"/>
    <cellStyle name="Normal 3 6 4 2 2 4" xfId="0"/>
    <cellStyle name="Normal 3 6 4 2 2 4 2" xfId="0"/>
    <cellStyle name="Normal 3 6 4 2 2 4 2 2" xfId="0"/>
    <cellStyle name="Normal 3 6 4 2 2 4 3" xfId="0"/>
    <cellStyle name="Normal 3 6 4 2 2 5" xfId="0"/>
    <cellStyle name="Normal 3 6 4 2 2 5 2" xfId="0"/>
    <cellStyle name="Normal 3 6 4 2 2 6" xfId="0"/>
    <cellStyle name="Normal 3 6 4 2 3" xfId="0"/>
    <cellStyle name="Normal 3 6 4 2 3 2" xfId="0"/>
    <cellStyle name="Normal 3 6 4 2 3 2 2" xfId="0"/>
    <cellStyle name="Normal 3 6 4 2 3 2 2 2" xfId="0"/>
    <cellStyle name="Normal 3 6 4 2 3 2 3" xfId="0"/>
    <cellStyle name="Normal 3 6 4 2 3 3" xfId="0"/>
    <cellStyle name="Normal 3 6 4 2 3 3 2" xfId="0"/>
    <cellStyle name="Normal 3 6 4 2 3 4" xfId="0"/>
    <cellStyle name="Normal 3 6 4 2 4" xfId="0"/>
    <cellStyle name="Normal 3 6 4 2 4 2" xfId="0"/>
    <cellStyle name="Normal 3 6 4 2 4 2 2" xfId="0"/>
    <cellStyle name="Normal 3 6 4 2 4 2 2 2" xfId="0"/>
    <cellStyle name="Normal 3 6 4 2 4 2 3" xfId="0"/>
    <cellStyle name="Normal 3 6 4 2 4 3" xfId="0"/>
    <cellStyle name="Normal 3 6 4 2 4 3 2" xfId="0"/>
    <cellStyle name="Normal 3 6 4 2 4 4" xfId="0"/>
    <cellStyle name="Normal 3 6 4 2 5" xfId="0"/>
    <cellStyle name="Normal 3 6 4 2 5 2" xfId="0"/>
    <cellStyle name="Normal 3 6 4 2 5 2 2" xfId="0"/>
    <cellStyle name="Normal 3 6 4 2 5 2 2 2" xfId="0"/>
    <cellStyle name="Normal 3 6 4 2 5 2 3" xfId="0"/>
    <cellStyle name="Normal 3 6 4 2 5 3" xfId="0"/>
    <cellStyle name="Normal 3 6 4 2 5 3 2" xfId="0"/>
    <cellStyle name="Normal 3 6 4 2 5 4" xfId="0"/>
    <cellStyle name="Normal 3 6 4 2 6" xfId="0"/>
    <cellStyle name="Normal 3 6 4 2 6 2" xfId="0"/>
    <cellStyle name="Normal 3 6 4 2 6 2 2" xfId="0"/>
    <cellStyle name="Normal 3 6 4 2 6 3" xfId="0"/>
    <cellStyle name="Normal 3 6 4 2 7" xfId="0"/>
    <cellStyle name="Normal 3 6 4 2 7 2" xfId="0"/>
    <cellStyle name="Normal 3 6 4 2 8" xfId="0"/>
    <cellStyle name="Normal 3 6 4 3" xfId="0"/>
    <cellStyle name="Normal 3 6 4 3 2" xfId="0"/>
    <cellStyle name="Normal 3 6 4 3 2 2" xfId="0"/>
    <cellStyle name="Normal 3 6 4 3 2 2 2" xfId="0"/>
    <cellStyle name="Normal 3 6 4 3 2 2 2 2" xfId="0"/>
    <cellStyle name="Normal 3 6 4 3 2 2 2 2 2" xfId="0"/>
    <cellStyle name="Normal 3 6 4 3 2 2 2 3" xfId="0"/>
    <cellStyle name="Normal 3 6 4 3 2 2 3" xfId="0"/>
    <cellStyle name="Normal 3 6 4 3 2 2 3 2" xfId="0"/>
    <cellStyle name="Normal 3 6 4 3 2 2 4" xfId="0"/>
    <cellStyle name="Normal 3 6 4 3 2 3" xfId="0"/>
    <cellStyle name="Normal 3 6 4 3 2 3 2" xfId="0"/>
    <cellStyle name="Normal 3 6 4 3 2 3 2 2" xfId="0"/>
    <cellStyle name="Normal 3 6 4 3 2 3 2 2 2" xfId="0"/>
    <cellStyle name="Normal 3 6 4 3 2 3 2 3" xfId="0"/>
    <cellStyle name="Normal 3 6 4 3 2 3 3" xfId="0"/>
    <cellStyle name="Normal 3 6 4 3 2 3 3 2" xfId="0"/>
    <cellStyle name="Normal 3 6 4 3 2 3 4" xfId="0"/>
    <cellStyle name="Normal 3 6 4 3 2 4" xfId="0"/>
    <cellStyle name="Normal 3 6 4 3 2 4 2" xfId="0"/>
    <cellStyle name="Normal 3 6 4 3 2 4 2 2" xfId="0"/>
    <cellStyle name="Normal 3 6 4 3 2 4 3" xfId="0"/>
    <cellStyle name="Normal 3 6 4 3 2 5" xfId="0"/>
    <cellStyle name="Normal 3 6 4 3 2 5 2" xfId="0"/>
    <cellStyle name="Normal 3 6 4 3 2 6" xfId="0"/>
    <cellStyle name="Normal 3 6 4 3 3" xfId="0"/>
    <cellStyle name="Normal 3 6 4 3 3 2" xfId="0"/>
    <cellStyle name="Normal 3 6 4 3 3 2 2" xfId="0"/>
    <cellStyle name="Normal 3 6 4 3 3 2 2 2" xfId="0"/>
    <cellStyle name="Normal 3 6 4 3 3 2 3" xfId="0"/>
    <cellStyle name="Normal 3 6 4 3 3 3" xfId="0"/>
    <cellStyle name="Normal 3 6 4 3 3 3 2" xfId="0"/>
    <cellStyle name="Normal 3 6 4 3 3 4" xfId="0"/>
    <cellStyle name="Normal 3 6 4 3 4" xfId="0"/>
    <cellStyle name="Normal 3 6 4 3 4 2" xfId="0"/>
    <cellStyle name="Normal 3 6 4 3 4 2 2" xfId="0"/>
    <cellStyle name="Normal 3 6 4 3 4 2 2 2" xfId="0"/>
    <cellStyle name="Normal 3 6 4 3 4 2 3" xfId="0"/>
    <cellStyle name="Normal 3 6 4 3 4 3" xfId="0"/>
    <cellStyle name="Normal 3 6 4 3 4 3 2" xfId="0"/>
    <cellStyle name="Normal 3 6 4 3 4 4" xfId="0"/>
    <cellStyle name="Normal 3 6 4 3 5" xfId="0"/>
    <cellStyle name="Normal 3 6 4 3 5 2" xfId="0"/>
    <cellStyle name="Normal 3 6 4 3 5 2 2" xfId="0"/>
    <cellStyle name="Normal 3 6 4 3 5 2 2 2" xfId="0"/>
    <cellStyle name="Normal 3 6 4 3 5 2 3" xfId="0"/>
    <cellStyle name="Normal 3 6 4 3 5 3" xfId="0"/>
    <cellStyle name="Normal 3 6 4 3 5 3 2" xfId="0"/>
    <cellStyle name="Normal 3 6 4 3 5 4" xfId="0"/>
    <cellStyle name="Normal 3 6 4 3 6" xfId="0"/>
    <cellStyle name="Normal 3 6 4 3 6 2" xfId="0"/>
    <cellStyle name="Normal 3 6 4 3 6 2 2" xfId="0"/>
    <cellStyle name="Normal 3 6 4 3 6 3" xfId="0"/>
    <cellStyle name="Normal 3 6 4 3 7" xfId="0"/>
    <cellStyle name="Normal 3 6 4 3 7 2" xfId="0"/>
    <cellStyle name="Normal 3 6 4 3 8" xfId="0"/>
    <cellStyle name="Normal 3 6 4 4" xfId="0"/>
    <cellStyle name="Normal 3 6 4 4 2" xfId="0"/>
    <cellStyle name="Normal 3 6 4 4 2 2" xfId="0"/>
    <cellStyle name="Normal 3 6 4 4 2 2 2" xfId="0"/>
    <cellStyle name="Normal 3 6 4 4 2 2 2 2" xfId="0"/>
    <cellStyle name="Normal 3 6 4 4 2 2 3" xfId="0"/>
    <cellStyle name="Normal 3 6 4 4 2 3" xfId="0"/>
    <cellStyle name="Normal 3 6 4 4 2 3 2" xfId="0"/>
    <cellStyle name="Normal 3 6 4 4 2 4" xfId="0"/>
    <cellStyle name="Normal 3 6 4 4 3" xfId="0"/>
    <cellStyle name="Normal 3 6 4 4 3 2" xfId="0"/>
    <cellStyle name="Normal 3 6 4 4 3 2 2" xfId="0"/>
    <cellStyle name="Normal 3 6 4 4 3 2 2 2" xfId="0"/>
    <cellStyle name="Normal 3 6 4 4 3 2 3" xfId="0"/>
    <cellStyle name="Normal 3 6 4 4 3 3" xfId="0"/>
    <cellStyle name="Normal 3 6 4 4 3 3 2" xfId="0"/>
    <cellStyle name="Normal 3 6 4 4 3 4" xfId="0"/>
    <cellStyle name="Normal 3 6 4 4 4" xfId="0"/>
    <cellStyle name="Normal 3 6 4 4 4 2" xfId="0"/>
    <cellStyle name="Normal 3 6 4 4 4 2 2" xfId="0"/>
    <cellStyle name="Normal 3 6 4 4 4 3" xfId="0"/>
    <cellStyle name="Normal 3 6 4 4 5" xfId="0"/>
    <cellStyle name="Normal 3 6 4 4 5 2" xfId="0"/>
    <cellStyle name="Normal 3 6 4 4 6" xfId="0"/>
    <cellStyle name="Normal 3 6 4 5" xfId="0"/>
    <cellStyle name="Normal 3 6 4 5 2" xfId="0"/>
    <cellStyle name="Normal 3 6 4 5 2 2" xfId="0"/>
    <cellStyle name="Normal 3 6 4 5 2 2 2" xfId="0"/>
    <cellStyle name="Normal 3 6 4 5 2 2 2 2" xfId="0"/>
    <cellStyle name="Normal 3 6 4 5 2 2 3" xfId="0"/>
    <cellStyle name="Normal 3 6 4 5 2 3" xfId="0"/>
    <cellStyle name="Normal 3 6 4 5 2 3 2" xfId="0"/>
    <cellStyle name="Normal 3 6 4 5 2 4" xfId="0"/>
    <cellStyle name="Normal 3 6 4 5 3" xfId="0"/>
    <cellStyle name="Normal 3 6 4 5 3 2" xfId="0"/>
    <cellStyle name="Normal 3 6 4 5 3 2 2" xfId="0"/>
    <cellStyle name="Normal 3 6 4 5 3 2 2 2" xfId="0"/>
    <cellStyle name="Normal 3 6 4 5 3 2 3" xfId="0"/>
    <cellStyle name="Normal 3 6 4 5 3 3" xfId="0"/>
    <cellStyle name="Normal 3 6 4 5 3 3 2" xfId="0"/>
    <cellStyle name="Normal 3 6 4 5 3 4" xfId="0"/>
    <cellStyle name="Normal 3 6 4 5 4" xfId="0"/>
    <cellStyle name="Normal 3 6 4 5 4 2" xfId="0"/>
    <cellStyle name="Normal 3 6 4 5 4 2 2" xfId="0"/>
    <cellStyle name="Normal 3 6 4 5 4 3" xfId="0"/>
    <cellStyle name="Normal 3 6 4 5 5" xfId="0"/>
    <cellStyle name="Normal 3 6 4 5 5 2" xfId="0"/>
    <cellStyle name="Normal 3 6 4 5 6" xfId="0"/>
    <cellStyle name="Normal 3 6 4 6" xfId="0"/>
    <cellStyle name="Normal 3 6 4 6 2" xfId="0"/>
    <cellStyle name="Normal 3 6 4 6 2 2" xfId="0"/>
    <cellStyle name="Normal 3 6 4 6 2 2 2" xfId="0"/>
    <cellStyle name="Normal 3 6 4 6 2 3" xfId="0"/>
    <cellStyle name="Normal 3 6 4 6 3" xfId="0"/>
    <cellStyle name="Normal 3 6 4 6 3 2" xfId="0"/>
    <cellStyle name="Normal 3 6 4 6 4" xfId="0"/>
    <cellStyle name="Normal 3 6 4 7" xfId="0"/>
    <cellStyle name="Normal 3 6 4 7 2" xfId="0"/>
    <cellStyle name="Normal 3 6 4 7 2 2" xfId="0"/>
    <cellStyle name="Normal 3 6 4 7 2 2 2" xfId="0"/>
    <cellStyle name="Normal 3 6 4 7 2 3" xfId="0"/>
    <cellStyle name="Normal 3 6 4 7 3" xfId="0"/>
    <cellStyle name="Normal 3 6 4 7 3 2" xfId="0"/>
    <cellStyle name="Normal 3 6 4 7 4" xfId="0"/>
    <cellStyle name="Normal 3 6 4 8" xfId="0"/>
    <cellStyle name="Normal 3 6 4 8 2" xfId="0"/>
    <cellStyle name="Normal 3 6 4 8 2 2" xfId="0"/>
    <cellStyle name="Normal 3 6 4 8 2 2 2" xfId="0"/>
    <cellStyle name="Normal 3 6 4 8 2 3" xfId="0"/>
    <cellStyle name="Normal 3 6 4 8 3" xfId="0"/>
    <cellStyle name="Normal 3 6 4 8 3 2" xfId="0"/>
    <cellStyle name="Normal 3 6 4 8 4" xfId="0"/>
    <cellStyle name="Normal 3 6 4 9" xfId="0"/>
    <cellStyle name="Normal 3 6 4 9 2" xfId="0"/>
    <cellStyle name="Normal 3 6 4 9 2 2" xfId="0"/>
    <cellStyle name="Normal 3 6 4 9 3" xfId="0"/>
    <cellStyle name="Normal 3 6 5" xfId="0"/>
    <cellStyle name="Normal 3 6 5 10" xfId="0"/>
    <cellStyle name="Normal 3 6 5 2" xfId="0"/>
    <cellStyle name="Normal 3 6 5 2 2" xfId="0"/>
    <cellStyle name="Normal 3 6 5 2 2 2" xfId="0"/>
    <cellStyle name="Normal 3 6 5 2 2 2 2" xfId="0"/>
    <cellStyle name="Normal 3 6 5 2 2 2 2 2" xfId="0"/>
    <cellStyle name="Normal 3 6 5 2 2 2 2 2 2" xfId="0"/>
    <cellStyle name="Normal 3 6 5 2 2 2 2 3" xfId="0"/>
    <cellStyle name="Normal 3 6 5 2 2 2 3" xfId="0"/>
    <cellStyle name="Normal 3 6 5 2 2 2 3 2" xfId="0"/>
    <cellStyle name="Normal 3 6 5 2 2 2 4" xfId="0"/>
    <cellStyle name="Normal 3 6 5 2 2 3" xfId="0"/>
    <cellStyle name="Normal 3 6 5 2 2 3 2" xfId="0"/>
    <cellStyle name="Normal 3 6 5 2 2 3 2 2" xfId="0"/>
    <cellStyle name="Normal 3 6 5 2 2 3 2 2 2" xfId="0"/>
    <cellStyle name="Normal 3 6 5 2 2 3 2 3" xfId="0"/>
    <cellStyle name="Normal 3 6 5 2 2 3 3" xfId="0"/>
    <cellStyle name="Normal 3 6 5 2 2 3 3 2" xfId="0"/>
    <cellStyle name="Normal 3 6 5 2 2 3 4" xfId="0"/>
    <cellStyle name="Normal 3 6 5 2 2 4" xfId="0"/>
    <cellStyle name="Normal 3 6 5 2 2 4 2" xfId="0"/>
    <cellStyle name="Normal 3 6 5 2 2 4 2 2" xfId="0"/>
    <cellStyle name="Normal 3 6 5 2 2 4 3" xfId="0"/>
    <cellStyle name="Normal 3 6 5 2 2 5" xfId="0"/>
    <cellStyle name="Normal 3 6 5 2 2 5 2" xfId="0"/>
    <cellStyle name="Normal 3 6 5 2 2 6" xfId="0"/>
    <cellStyle name="Normal 3 6 5 2 3" xfId="0"/>
    <cellStyle name="Normal 3 6 5 2 3 2" xfId="0"/>
    <cellStyle name="Normal 3 6 5 2 3 2 2" xfId="0"/>
    <cellStyle name="Normal 3 6 5 2 3 2 2 2" xfId="0"/>
    <cellStyle name="Normal 3 6 5 2 3 2 3" xfId="0"/>
    <cellStyle name="Normal 3 6 5 2 3 3" xfId="0"/>
    <cellStyle name="Normal 3 6 5 2 3 3 2" xfId="0"/>
    <cellStyle name="Normal 3 6 5 2 3 4" xfId="0"/>
    <cellStyle name="Normal 3 6 5 2 4" xfId="0"/>
    <cellStyle name="Normal 3 6 5 2 4 2" xfId="0"/>
    <cellStyle name="Normal 3 6 5 2 4 2 2" xfId="0"/>
    <cellStyle name="Normal 3 6 5 2 4 2 2 2" xfId="0"/>
    <cellStyle name="Normal 3 6 5 2 4 2 3" xfId="0"/>
    <cellStyle name="Normal 3 6 5 2 4 3" xfId="0"/>
    <cellStyle name="Normal 3 6 5 2 4 3 2" xfId="0"/>
    <cellStyle name="Normal 3 6 5 2 4 4" xfId="0"/>
    <cellStyle name="Normal 3 6 5 2 5" xfId="0"/>
    <cellStyle name="Normal 3 6 5 2 5 2" xfId="0"/>
    <cellStyle name="Normal 3 6 5 2 5 2 2" xfId="0"/>
    <cellStyle name="Normal 3 6 5 2 5 2 2 2" xfId="0"/>
    <cellStyle name="Normal 3 6 5 2 5 2 3" xfId="0"/>
    <cellStyle name="Normal 3 6 5 2 5 3" xfId="0"/>
    <cellStyle name="Normal 3 6 5 2 5 3 2" xfId="0"/>
    <cellStyle name="Normal 3 6 5 2 5 4" xfId="0"/>
    <cellStyle name="Normal 3 6 5 2 6" xfId="0"/>
    <cellStyle name="Normal 3 6 5 2 6 2" xfId="0"/>
    <cellStyle name="Normal 3 6 5 2 6 2 2" xfId="0"/>
    <cellStyle name="Normal 3 6 5 2 6 3" xfId="0"/>
    <cellStyle name="Normal 3 6 5 2 7" xfId="0"/>
    <cellStyle name="Normal 3 6 5 2 7 2" xfId="0"/>
    <cellStyle name="Normal 3 6 5 2 8" xfId="0"/>
    <cellStyle name="Normal 3 6 5 3" xfId="0"/>
    <cellStyle name="Normal 3 6 5 3 2" xfId="0"/>
    <cellStyle name="Normal 3 6 5 3 2 2" xfId="0"/>
    <cellStyle name="Normal 3 6 5 3 2 2 2" xfId="0"/>
    <cellStyle name="Normal 3 6 5 3 2 2 2 2" xfId="0"/>
    <cellStyle name="Normal 3 6 5 3 2 2 3" xfId="0"/>
    <cellStyle name="Normal 3 6 5 3 2 3" xfId="0"/>
    <cellStyle name="Normal 3 6 5 3 2 3 2" xfId="0"/>
    <cellStyle name="Normal 3 6 5 3 2 4" xfId="0"/>
    <cellStyle name="Normal 3 6 5 3 3" xfId="0"/>
    <cellStyle name="Normal 3 6 5 3 3 2" xfId="0"/>
    <cellStyle name="Normal 3 6 5 3 3 2 2" xfId="0"/>
    <cellStyle name="Normal 3 6 5 3 3 2 2 2" xfId="0"/>
    <cellStyle name="Normal 3 6 5 3 3 2 3" xfId="0"/>
    <cellStyle name="Normal 3 6 5 3 3 3" xfId="0"/>
    <cellStyle name="Normal 3 6 5 3 3 3 2" xfId="0"/>
    <cellStyle name="Normal 3 6 5 3 3 4" xfId="0"/>
    <cellStyle name="Normal 3 6 5 3 4" xfId="0"/>
    <cellStyle name="Normal 3 6 5 3 4 2" xfId="0"/>
    <cellStyle name="Normal 3 6 5 3 4 2 2" xfId="0"/>
    <cellStyle name="Normal 3 6 5 3 4 3" xfId="0"/>
    <cellStyle name="Normal 3 6 5 3 5" xfId="0"/>
    <cellStyle name="Normal 3 6 5 3 5 2" xfId="0"/>
    <cellStyle name="Normal 3 6 5 3 6" xfId="0"/>
    <cellStyle name="Normal 3 6 5 4" xfId="0"/>
    <cellStyle name="Normal 3 6 5 4 2" xfId="0"/>
    <cellStyle name="Normal 3 6 5 4 2 2" xfId="0"/>
    <cellStyle name="Normal 3 6 5 4 2 2 2" xfId="0"/>
    <cellStyle name="Normal 3 6 5 4 2 2 2 2" xfId="0"/>
    <cellStyle name="Normal 3 6 5 4 2 2 3" xfId="0"/>
    <cellStyle name="Normal 3 6 5 4 2 3" xfId="0"/>
    <cellStyle name="Normal 3 6 5 4 2 3 2" xfId="0"/>
    <cellStyle name="Normal 3 6 5 4 2 4" xfId="0"/>
    <cellStyle name="Normal 3 6 5 4 3" xfId="0"/>
    <cellStyle name="Normal 3 6 5 4 3 2" xfId="0"/>
    <cellStyle name="Normal 3 6 5 4 3 2 2" xfId="0"/>
    <cellStyle name="Normal 3 6 5 4 3 2 2 2" xfId="0"/>
    <cellStyle name="Normal 3 6 5 4 3 2 3" xfId="0"/>
    <cellStyle name="Normal 3 6 5 4 3 3" xfId="0"/>
    <cellStyle name="Normal 3 6 5 4 3 3 2" xfId="0"/>
    <cellStyle name="Normal 3 6 5 4 3 4" xfId="0"/>
    <cellStyle name="Normal 3 6 5 4 4" xfId="0"/>
    <cellStyle name="Normal 3 6 5 4 4 2" xfId="0"/>
    <cellStyle name="Normal 3 6 5 4 4 2 2" xfId="0"/>
    <cellStyle name="Normal 3 6 5 4 4 3" xfId="0"/>
    <cellStyle name="Normal 3 6 5 4 5" xfId="0"/>
    <cellStyle name="Normal 3 6 5 4 5 2" xfId="0"/>
    <cellStyle name="Normal 3 6 5 4 6" xfId="0"/>
    <cellStyle name="Normal 3 6 5 5" xfId="0"/>
    <cellStyle name="Normal 3 6 5 5 2" xfId="0"/>
    <cellStyle name="Normal 3 6 5 5 2 2" xfId="0"/>
    <cellStyle name="Normal 3 6 5 5 2 2 2" xfId="0"/>
    <cellStyle name="Normal 3 6 5 5 2 3" xfId="0"/>
    <cellStyle name="Normal 3 6 5 5 3" xfId="0"/>
    <cellStyle name="Normal 3 6 5 5 3 2" xfId="0"/>
    <cellStyle name="Normal 3 6 5 5 4" xfId="0"/>
    <cellStyle name="Normal 3 6 5 6" xfId="0"/>
    <cellStyle name="Normal 3 6 5 6 2" xfId="0"/>
    <cellStyle name="Normal 3 6 5 6 2 2" xfId="0"/>
    <cellStyle name="Normal 3 6 5 6 2 2 2" xfId="0"/>
    <cellStyle name="Normal 3 6 5 6 2 3" xfId="0"/>
    <cellStyle name="Normal 3 6 5 6 3" xfId="0"/>
    <cellStyle name="Normal 3 6 5 6 3 2" xfId="0"/>
    <cellStyle name="Normal 3 6 5 6 4" xfId="0"/>
    <cellStyle name="Normal 3 6 5 7" xfId="0"/>
    <cellStyle name="Normal 3 6 5 7 2" xfId="0"/>
    <cellStyle name="Normal 3 6 5 7 2 2" xfId="0"/>
    <cellStyle name="Normal 3 6 5 7 2 2 2" xfId="0"/>
    <cellStyle name="Normal 3 6 5 7 2 3" xfId="0"/>
    <cellStyle name="Normal 3 6 5 7 3" xfId="0"/>
    <cellStyle name="Normal 3 6 5 7 3 2" xfId="0"/>
    <cellStyle name="Normal 3 6 5 7 4" xfId="0"/>
    <cellStyle name="Normal 3 6 5 8" xfId="0"/>
    <cellStyle name="Normal 3 6 5 8 2" xfId="0"/>
    <cellStyle name="Normal 3 6 5 8 2 2" xfId="0"/>
    <cellStyle name="Normal 3 6 5 8 3" xfId="0"/>
    <cellStyle name="Normal 3 6 5 9" xfId="0"/>
    <cellStyle name="Normal 3 6 5 9 2" xfId="0"/>
    <cellStyle name="Normal 3 6 6" xfId="0"/>
    <cellStyle name="Normal 3 6 6 10" xfId="0"/>
    <cellStyle name="Normal 3 6 6 2" xfId="0"/>
    <cellStyle name="Normal 3 6 6 2 2" xfId="0"/>
    <cellStyle name="Normal 3 6 6 2 2 2" xfId="0"/>
    <cellStyle name="Normal 3 6 6 2 2 2 2" xfId="0"/>
    <cellStyle name="Normal 3 6 6 2 2 2 2 2" xfId="0"/>
    <cellStyle name="Normal 3 6 6 2 2 2 2 2 2" xfId="0"/>
    <cellStyle name="Normal 3 6 6 2 2 2 2 3" xfId="0"/>
    <cellStyle name="Normal 3 6 6 2 2 2 3" xfId="0"/>
    <cellStyle name="Normal 3 6 6 2 2 2 3 2" xfId="0"/>
    <cellStyle name="Normal 3 6 6 2 2 2 4" xfId="0"/>
    <cellStyle name="Normal 3 6 6 2 2 3" xfId="0"/>
    <cellStyle name="Normal 3 6 6 2 2 3 2" xfId="0"/>
    <cellStyle name="Normal 3 6 6 2 2 3 2 2" xfId="0"/>
    <cellStyle name="Normal 3 6 6 2 2 3 2 2 2" xfId="0"/>
    <cellStyle name="Normal 3 6 6 2 2 3 2 3" xfId="0"/>
    <cellStyle name="Normal 3 6 6 2 2 3 3" xfId="0"/>
    <cellStyle name="Normal 3 6 6 2 2 3 3 2" xfId="0"/>
    <cellStyle name="Normal 3 6 6 2 2 3 4" xfId="0"/>
    <cellStyle name="Normal 3 6 6 2 2 4" xfId="0"/>
    <cellStyle name="Normal 3 6 6 2 2 4 2" xfId="0"/>
    <cellStyle name="Normal 3 6 6 2 2 4 2 2" xfId="0"/>
    <cellStyle name="Normal 3 6 6 2 2 4 3" xfId="0"/>
    <cellStyle name="Normal 3 6 6 2 2 5" xfId="0"/>
    <cellStyle name="Normal 3 6 6 2 2 5 2" xfId="0"/>
    <cellStyle name="Normal 3 6 6 2 2 6" xfId="0"/>
    <cellStyle name="Normal 3 6 6 2 3" xfId="0"/>
    <cellStyle name="Normal 3 6 6 2 3 2" xfId="0"/>
    <cellStyle name="Normal 3 6 6 2 3 2 2" xfId="0"/>
    <cellStyle name="Normal 3 6 6 2 3 2 2 2" xfId="0"/>
    <cellStyle name="Normal 3 6 6 2 3 2 3" xfId="0"/>
    <cellStyle name="Normal 3 6 6 2 3 3" xfId="0"/>
    <cellStyle name="Normal 3 6 6 2 3 3 2" xfId="0"/>
    <cellStyle name="Normal 3 6 6 2 3 4" xfId="0"/>
    <cellStyle name="Normal 3 6 6 2 4" xfId="0"/>
    <cellStyle name="Normal 3 6 6 2 4 2" xfId="0"/>
    <cellStyle name="Normal 3 6 6 2 4 2 2" xfId="0"/>
    <cellStyle name="Normal 3 6 6 2 4 2 2 2" xfId="0"/>
    <cellStyle name="Normal 3 6 6 2 4 2 3" xfId="0"/>
    <cellStyle name="Normal 3 6 6 2 4 3" xfId="0"/>
    <cellStyle name="Normal 3 6 6 2 4 3 2" xfId="0"/>
    <cellStyle name="Normal 3 6 6 2 4 4" xfId="0"/>
    <cellStyle name="Normal 3 6 6 2 5" xfId="0"/>
    <cellStyle name="Normal 3 6 6 2 5 2" xfId="0"/>
    <cellStyle name="Normal 3 6 6 2 5 2 2" xfId="0"/>
    <cellStyle name="Normal 3 6 6 2 5 2 2 2" xfId="0"/>
    <cellStyle name="Normal 3 6 6 2 5 2 3" xfId="0"/>
    <cellStyle name="Normal 3 6 6 2 5 3" xfId="0"/>
    <cellStyle name="Normal 3 6 6 2 5 3 2" xfId="0"/>
    <cellStyle name="Normal 3 6 6 2 5 4" xfId="0"/>
    <cellStyle name="Normal 3 6 6 2 6" xfId="0"/>
    <cellStyle name="Normal 3 6 6 2 6 2" xfId="0"/>
    <cellStyle name="Normal 3 6 6 2 6 2 2" xfId="0"/>
    <cellStyle name="Normal 3 6 6 2 6 3" xfId="0"/>
    <cellStyle name="Normal 3 6 6 2 7" xfId="0"/>
    <cellStyle name="Normal 3 6 6 2 7 2" xfId="0"/>
    <cellStyle name="Normal 3 6 6 2 8" xfId="0"/>
    <cellStyle name="Normal 3 6 6 3" xfId="0"/>
    <cellStyle name="Normal 3 6 6 3 2" xfId="0"/>
    <cellStyle name="Normal 3 6 6 3 2 2" xfId="0"/>
    <cellStyle name="Normal 3 6 6 3 2 2 2" xfId="0"/>
    <cellStyle name="Normal 3 6 6 3 2 2 2 2" xfId="0"/>
    <cellStyle name="Normal 3 6 6 3 2 2 3" xfId="0"/>
    <cellStyle name="Normal 3 6 6 3 2 3" xfId="0"/>
    <cellStyle name="Normal 3 6 6 3 2 3 2" xfId="0"/>
    <cellStyle name="Normal 3 6 6 3 2 4" xfId="0"/>
    <cellStyle name="Normal 3 6 6 3 3" xfId="0"/>
    <cellStyle name="Normal 3 6 6 3 3 2" xfId="0"/>
    <cellStyle name="Normal 3 6 6 3 3 2 2" xfId="0"/>
    <cellStyle name="Normal 3 6 6 3 3 2 2 2" xfId="0"/>
    <cellStyle name="Normal 3 6 6 3 3 2 3" xfId="0"/>
    <cellStyle name="Normal 3 6 6 3 3 3" xfId="0"/>
    <cellStyle name="Normal 3 6 6 3 3 3 2" xfId="0"/>
    <cellStyle name="Normal 3 6 6 3 3 4" xfId="0"/>
    <cellStyle name="Normal 3 6 6 3 4" xfId="0"/>
    <cellStyle name="Normal 3 6 6 3 4 2" xfId="0"/>
    <cellStyle name="Normal 3 6 6 3 4 2 2" xfId="0"/>
    <cellStyle name="Normal 3 6 6 3 4 3" xfId="0"/>
    <cellStyle name="Normal 3 6 6 3 5" xfId="0"/>
    <cellStyle name="Normal 3 6 6 3 5 2" xfId="0"/>
    <cellStyle name="Normal 3 6 6 3 6" xfId="0"/>
    <cellStyle name="Normal 3 6 6 4" xfId="0"/>
    <cellStyle name="Normal 3 6 6 4 2" xfId="0"/>
    <cellStyle name="Normal 3 6 6 4 2 2" xfId="0"/>
    <cellStyle name="Normal 3 6 6 4 2 2 2" xfId="0"/>
    <cellStyle name="Normal 3 6 6 4 2 2 2 2" xfId="0"/>
    <cellStyle name="Normal 3 6 6 4 2 2 3" xfId="0"/>
    <cellStyle name="Normal 3 6 6 4 2 3" xfId="0"/>
    <cellStyle name="Normal 3 6 6 4 2 3 2" xfId="0"/>
    <cellStyle name="Normal 3 6 6 4 2 4" xfId="0"/>
    <cellStyle name="Normal 3 6 6 4 3" xfId="0"/>
    <cellStyle name="Normal 3 6 6 4 3 2" xfId="0"/>
    <cellStyle name="Normal 3 6 6 4 3 2 2" xfId="0"/>
    <cellStyle name="Normal 3 6 6 4 3 2 2 2" xfId="0"/>
    <cellStyle name="Normal 3 6 6 4 3 2 3" xfId="0"/>
    <cellStyle name="Normal 3 6 6 4 3 3" xfId="0"/>
    <cellStyle name="Normal 3 6 6 4 3 3 2" xfId="0"/>
    <cellStyle name="Normal 3 6 6 4 3 4" xfId="0"/>
    <cellStyle name="Normal 3 6 6 4 4" xfId="0"/>
    <cellStyle name="Normal 3 6 6 4 4 2" xfId="0"/>
    <cellStyle name="Normal 3 6 6 4 4 2 2" xfId="0"/>
    <cellStyle name="Normal 3 6 6 4 4 3" xfId="0"/>
    <cellStyle name="Normal 3 6 6 4 5" xfId="0"/>
    <cellStyle name="Normal 3 6 6 4 5 2" xfId="0"/>
    <cellStyle name="Normal 3 6 6 4 6" xfId="0"/>
    <cellStyle name="Normal 3 6 6 5" xfId="0"/>
    <cellStyle name="Normal 3 6 6 5 2" xfId="0"/>
    <cellStyle name="Normal 3 6 6 5 2 2" xfId="0"/>
    <cellStyle name="Normal 3 6 6 5 2 2 2" xfId="0"/>
    <cellStyle name="Normal 3 6 6 5 2 3" xfId="0"/>
    <cellStyle name="Normal 3 6 6 5 3" xfId="0"/>
    <cellStyle name="Normal 3 6 6 5 3 2" xfId="0"/>
    <cellStyle name="Normal 3 6 6 5 4" xfId="0"/>
    <cellStyle name="Normal 3 6 6 6" xfId="0"/>
    <cellStyle name="Normal 3 6 6 6 2" xfId="0"/>
    <cellStyle name="Normal 3 6 6 6 2 2" xfId="0"/>
    <cellStyle name="Normal 3 6 6 6 2 2 2" xfId="0"/>
    <cellStyle name="Normal 3 6 6 6 2 3" xfId="0"/>
    <cellStyle name="Normal 3 6 6 6 3" xfId="0"/>
    <cellStyle name="Normal 3 6 6 6 3 2" xfId="0"/>
    <cellStyle name="Normal 3 6 6 6 4" xfId="0"/>
    <cellStyle name="Normal 3 6 6 7" xfId="0"/>
    <cellStyle name="Normal 3 6 6 7 2" xfId="0"/>
    <cellStyle name="Normal 3 6 6 7 2 2" xfId="0"/>
    <cellStyle name="Normal 3 6 6 7 2 2 2" xfId="0"/>
    <cellStyle name="Normal 3 6 6 7 2 3" xfId="0"/>
    <cellStyle name="Normal 3 6 6 7 3" xfId="0"/>
    <cellStyle name="Normal 3 6 6 7 3 2" xfId="0"/>
    <cellStyle name="Normal 3 6 6 7 4" xfId="0"/>
    <cellStyle name="Normal 3 6 6 8" xfId="0"/>
    <cellStyle name="Normal 3 6 6 8 2" xfId="0"/>
    <cellStyle name="Normal 3 6 6 8 2 2" xfId="0"/>
    <cellStyle name="Normal 3 6 6 8 3" xfId="0"/>
    <cellStyle name="Normal 3 6 6 9" xfId="0"/>
    <cellStyle name="Normal 3 6 6 9 2" xfId="0"/>
    <cellStyle name="Normal 3 6 7" xfId="0"/>
    <cellStyle name="Normal 3 6 7 2" xfId="0"/>
    <cellStyle name="Normal 3 6 7 2 2" xfId="0"/>
    <cellStyle name="Normal 3 6 7 2 2 2" xfId="0"/>
    <cellStyle name="Normal 3 6 7 2 2 2 2" xfId="0"/>
    <cellStyle name="Normal 3 6 7 2 2 2 2 2" xfId="0"/>
    <cellStyle name="Normal 3 6 7 2 2 2 3" xfId="0"/>
    <cellStyle name="Normal 3 6 7 2 2 3" xfId="0"/>
    <cellStyle name="Normal 3 6 7 2 2 3 2" xfId="0"/>
    <cellStyle name="Normal 3 6 7 2 2 4" xfId="0"/>
    <cellStyle name="Normal 3 6 7 2 3" xfId="0"/>
    <cellStyle name="Normal 3 6 7 2 3 2" xfId="0"/>
    <cellStyle name="Normal 3 6 7 2 3 2 2" xfId="0"/>
    <cellStyle name="Normal 3 6 7 2 3 2 2 2" xfId="0"/>
    <cellStyle name="Normal 3 6 7 2 3 2 3" xfId="0"/>
    <cellStyle name="Normal 3 6 7 2 3 3" xfId="0"/>
    <cellStyle name="Normal 3 6 7 2 3 3 2" xfId="0"/>
    <cellStyle name="Normal 3 6 7 2 3 4" xfId="0"/>
    <cellStyle name="Normal 3 6 7 2 4" xfId="0"/>
    <cellStyle name="Normal 3 6 7 2 4 2" xfId="0"/>
    <cellStyle name="Normal 3 6 7 2 4 2 2" xfId="0"/>
    <cellStyle name="Normal 3 6 7 2 4 3" xfId="0"/>
    <cellStyle name="Normal 3 6 7 2 5" xfId="0"/>
    <cellStyle name="Normal 3 6 7 2 5 2" xfId="0"/>
    <cellStyle name="Normal 3 6 7 2 6" xfId="0"/>
    <cellStyle name="Normal 3 6 7 3" xfId="0"/>
    <cellStyle name="Normal 3 6 7 3 2" xfId="0"/>
    <cellStyle name="Normal 3 6 7 3 2 2" xfId="0"/>
    <cellStyle name="Normal 3 6 7 3 2 2 2" xfId="0"/>
    <cellStyle name="Normal 3 6 7 3 2 3" xfId="0"/>
    <cellStyle name="Normal 3 6 7 3 3" xfId="0"/>
    <cellStyle name="Normal 3 6 7 3 3 2" xfId="0"/>
    <cellStyle name="Normal 3 6 7 3 4" xfId="0"/>
    <cellStyle name="Normal 3 6 7 4" xfId="0"/>
    <cellStyle name="Normal 3 6 7 4 2" xfId="0"/>
    <cellStyle name="Normal 3 6 7 4 2 2" xfId="0"/>
    <cellStyle name="Normal 3 6 7 4 2 2 2" xfId="0"/>
    <cellStyle name="Normal 3 6 7 4 2 3" xfId="0"/>
    <cellStyle name="Normal 3 6 7 4 3" xfId="0"/>
    <cellStyle name="Normal 3 6 7 4 3 2" xfId="0"/>
    <cellStyle name="Normal 3 6 7 4 4" xfId="0"/>
    <cellStyle name="Normal 3 6 7 5" xfId="0"/>
    <cellStyle name="Normal 3 6 7 5 2" xfId="0"/>
    <cellStyle name="Normal 3 6 7 5 2 2" xfId="0"/>
    <cellStyle name="Normal 3 6 7 5 2 2 2" xfId="0"/>
    <cellStyle name="Normal 3 6 7 5 2 3" xfId="0"/>
    <cellStyle name="Normal 3 6 7 5 3" xfId="0"/>
    <cellStyle name="Normal 3 6 7 5 3 2" xfId="0"/>
    <cellStyle name="Normal 3 6 7 5 4" xfId="0"/>
    <cellStyle name="Normal 3 6 7 6" xfId="0"/>
    <cellStyle name="Normal 3 6 7 6 2" xfId="0"/>
    <cellStyle name="Normal 3 6 7 6 2 2" xfId="0"/>
    <cellStyle name="Normal 3 6 7 6 3" xfId="0"/>
    <cellStyle name="Normal 3 6 7 7" xfId="0"/>
    <cellStyle name="Normal 3 6 7 7 2" xfId="0"/>
    <cellStyle name="Normal 3 6 7 8" xfId="0"/>
    <cellStyle name="Normal 3 6 8" xfId="0"/>
    <cellStyle name="Normal 3 6 8 2" xfId="0"/>
    <cellStyle name="Normal 3 6 8 2 2" xfId="0"/>
    <cellStyle name="Normal 3 6 8 2 2 2" xfId="0"/>
    <cellStyle name="Normal 3 6 8 2 2 2 2" xfId="0"/>
    <cellStyle name="Normal 3 6 8 2 2 3" xfId="0"/>
    <cellStyle name="Normal 3 6 8 2 3" xfId="0"/>
    <cellStyle name="Normal 3 6 8 2 3 2" xfId="0"/>
    <cellStyle name="Normal 3 6 8 2 4" xfId="0"/>
    <cellStyle name="Normal 3 6 8 3" xfId="0"/>
    <cellStyle name="Normal 3 6 8 3 2" xfId="0"/>
    <cellStyle name="Normal 3 6 8 3 2 2" xfId="0"/>
    <cellStyle name="Normal 3 6 8 3 2 2 2" xfId="0"/>
    <cellStyle name="Normal 3 6 8 3 2 3" xfId="0"/>
    <cellStyle name="Normal 3 6 8 3 3" xfId="0"/>
    <cellStyle name="Normal 3 6 8 3 3 2" xfId="0"/>
    <cellStyle name="Normal 3 6 8 3 4" xfId="0"/>
    <cellStyle name="Normal 3 6 8 4" xfId="0"/>
    <cellStyle name="Normal 3 6 8 4 2" xfId="0"/>
    <cellStyle name="Normal 3 6 8 4 2 2" xfId="0"/>
    <cellStyle name="Normal 3 6 8 4 3" xfId="0"/>
    <cellStyle name="Normal 3 6 8 5" xfId="0"/>
    <cellStyle name="Normal 3 6 8 5 2" xfId="0"/>
    <cellStyle name="Normal 3 6 8 6" xfId="0"/>
    <cellStyle name="Normal 3 6 9" xfId="0"/>
    <cellStyle name="Normal 3 6 9 2" xfId="0"/>
    <cellStyle name="Normal 3 6 9 2 2" xfId="0"/>
    <cellStyle name="Normal 3 6 9 2 2 2" xfId="0"/>
    <cellStyle name="Normal 3 6 9 2 2 2 2" xfId="0"/>
    <cellStyle name="Normal 3 6 9 2 2 3" xfId="0"/>
    <cellStyle name="Normal 3 6 9 2 3" xfId="0"/>
    <cellStyle name="Normal 3 6 9 2 3 2" xfId="0"/>
    <cellStyle name="Normal 3 6 9 2 4" xfId="0"/>
    <cellStyle name="Normal 3 6 9 3" xfId="0"/>
    <cellStyle name="Normal 3 6 9 3 2" xfId="0"/>
    <cellStyle name="Normal 3 6 9 3 2 2" xfId="0"/>
    <cellStyle name="Normal 3 6 9 3 2 2 2" xfId="0"/>
    <cellStyle name="Normal 3 6 9 3 2 3" xfId="0"/>
    <cellStyle name="Normal 3 6 9 3 3" xfId="0"/>
    <cellStyle name="Normal 3 6 9 3 3 2" xfId="0"/>
    <cellStyle name="Normal 3 6 9 3 4" xfId="0"/>
    <cellStyle name="Normal 3 6 9 4" xfId="0"/>
    <cellStyle name="Normal 3 6 9 4 2" xfId="0"/>
    <cellStyle name="Normal 3 6 9 4 2 2" xfId="0"/>
    <cellStyle name="Normal 3 6 9 4 3" xfId="0"/>
    <cellStyle name="Normal 3 6 9 5" xfId="0"/>
    <cellStyle name="Normal 3 6 9 5 2" xfId="0"/>
    <cellStyle name="Normal 3 6 9 6" xfId="0"/>
    <cellStyle name="Normal 3 7" xfId="0"/>
    <cellStyle name="Normal 3 7 10" xfId="0"/>
    <cellStyle name="Normal 3 7 10 2" xfId="0"/>
    <cellStyle name="Normal 3 7 10 2 2" xfId="0"/>
    <cellStyle name="Normal 3 7 10 2 2 2" xfId="0"/>
    <cellStyle name="Normal 3 7 10 2 3" xfId="0"/>
    <cellStyle name="Normal 3 7 10 3" xfId="0"/>
    <cellStyle name="Normal 3 7 10 3 2" xfId="0"/>
    <cellStyle name="Normal 3 7 10 4" xfId="0"/>
    <cellStyle name="Normal 3 7 11" xfId="0"/>
    <cellStyle name="Normal 3 7 11 2" xfId="0"/>
    <cellStyle name="Normal 3 7 11 2 2" xfId="0"/>
    <cellStyle name="Normal 3 7 11 2 2 2" xfId="0"/>
    <cellStyle name="Normal 3 7 11 2 3" xfId="0"/>
    <cellStyle name="Normal 3 7 11 3" xfId="0"/>
    <cellStyle name="Normal 3 7 11 3 2" xfId="0"/>
    <cellStyle name="Normal 3 7 11 4" xfId="0"/>
    <cellStyle name="Normal 3 7 12" xfId="0"/>
    <cellStyle name="Normal 3 7 12 2" xfId="0"/>
    <cellStyle name="Normal 3 7 12 2 2" xfId="0"/>
    <cellStyle name="Normal 3 7 12 2 2 2" xfId="0"/>
    <cellStyle name="Normal 3 7 12 2 3" xfId="0"/>
    <cellStyle name="Normal 3 7 12 3" xfId="0"/>
    <cellStyle name="Normal 3 7 12 3 2" xfId="0"/>
    <cellStyle name="Normal 3 7 12 4" xfId="0"/>
    <cellStyle name="Normal 3 7 13" xfId="0"/>
    <cellStyle name="Normal 3 7 13 2" xfId="0"/>
    <cellStyle name="Normal 3 7 13 2 2" xfId="0"/>
    <cellStyle name="Normal 3 7 13 3" xfId="0"/>
    <cellStyle name="Normal 3 7 14" xfId="0"/>
    <cellStyle name="Normal 3 7 14 2" xfId="0"/>
    <cellStyle name="Normal 3 7 15" xfId="0"/>
    <cellStyle name="Normal 3 7 15 2" xfId="0"/>
    <cellStyle name="Normal 3 7 16" xfId="0"/>
    <cellStyle name="Normal 3 7 16 2" xfId="0"/>
    <cellStyle name="Normal 3 7 17" xfId="0"/>
    <cellStyle name="Normal 3 7 2" xfId="0"/>
    <cellStyle name="Normal 3 7 2 10" xfId="0"/>
    <cellStyle name="Normal 3 7 2 10 2" xfId="0"/>
    <cellStyle name="Normal 3 7 2 10 2 2" xfId="0"/>
    <cellStyle name="Normal 3 7 2 10 3" xfId="0"/>
    <cellStyle name="Normal 3 7 2 11" xfId="0"/>
    <cellStyle name="Normal 3 7 2 11 2" xfId="0"/>
    <cellStyle name="Normal 3 7 2 12" xfId="0"/>
    <cellStyle name="Normal 3 7 2 12 2" xfId="0"/>
    <cellStyle name="Normal 3 7 2 13" xfId="0"/>
    <cellStyle name="Normal 3 7 2 13 2" xfId="0"/>
    <cellStyle name="Normal 3 7 2 14" xfId="0"/>
    <cellStyle name="Normal 3 7 2 2" xfId="0"/>
    <cellStyle name="Normal 3 7 2 2 10" xfId="0"/>
    <cellStyle name="Normal 3 7 2 2 2" xfId="0"/>
    <cellStyle name="Normal 3 7 2 2 2 2" xfId="0"/>
    <cellStyle name="Normal 3 7 2 2 2 2 2" xfId="0"/>
    <cellStyle name="Normal 3 7 2 2 2 2 2 2" xfId="0"/>
    <cellStyle name="Normal 3 7 2 2 2 2 2 2 2" xfId="0"/>
    <cellStyle name="Normal 3 7 2 2 2 2 2 2 2 2" xfId="0"/>
    <cellStyle name="Normal 3 7 2 2 2 2 2 2 3" xfId="0"/>
    <cellStyle name="Normal 3 7 2 2 2 2 2 3" xfId="0"/>
    <cellStyle name="Normal 3 7 2 2 2 2 2 3 2" xfId="0"/>
    <cellStyle name="Normal 3 7 2 2 2 2 2 4" xfId="0"/>
    <cellStyle name="Normal 3 7 2 2 2 2 3" xfId="0"/>
    <cellStyle name="Normal 3 7 2 2 2 2 3 2" xfId="0"/>
    <cellStyle name="Normal 3 7 2 2 2 2 3 2 2" xfId="0"/>
    <cellStyle name="Normal 3 7 2 2 2 2 3 2 2 2" xfId="0"/>
    <cellStyle name="Normal 3 7 2 2 2 2 3 2 3" xfId="0"/>
    <cellStyle name="Normal 3 7 2 2 2 2 3 3" xfId="0"/>
    <cellStyle name="Normal 3 7 2 2 2 2 3 3 2" xfId="0"/>
    <cellStyle name="Normal 3 7 2 2 2 2 3 4" xfId="0"/>
    <cellStyle name="Normal 3 7 2 2 2 2 4" xfId="0"/>
    <cellStyle name="Normal 3 7 2 2 2 2 4 2" xfId="0"/>
    <cellStyle name="Normal 3 7 2 2 2 2 4 2 2" xfId="0"/>
    <cellStyle name="Normal 3 7 2 2 2 2 4 3" xfId="0"/>
    <cellStyle name="Normal 3 7 2 2 2 2 5" xfId="0"/>
    <cellStyle name="Normal 3 7 2 2 2 2 5 2" xfId="0"/>
    <cellStyle name="Normal 3 7 2 2 2 2 6" xfId="0"/>
    <cellStyle name="Normal 3 7 2 2 2 3" xfId="0"/>
    <cellStyle name="Normal 3 7 2 2 2 3 2" xfId="0"/>
    <cellStyle name="Normal 3 7 2 2 2 3 2 2" xfId="0"/>
    <cellStyle name="Normal 3 7 2 2 2 3 2 2 2" xfId="0"/>
    <cellStyle name="Normal 3 7 2 2 2 3 2 3" xfId="0"/>
    <cellStyle name="Normal 3 7 2 2 2 3 3" xfId="0"/>
    <cellStyle name="Normal 3 7 2 2 2 3 3 2" xfId="0"/>
    <cellStyle name="Normal 3 7 2 2 2 3 4" xfId="0"/>
    <cellStyle name="Normal 3 7 2 2 2 4" xfId="0"/>
    <cellStyle name="Normal 3 7 2 2 2 4 2" xfId="0"/>
    <cellStyle name="Normal 3 7 2 2 2 4 2 2" xfId="0"/>
    <cellStyle name="Normal 3 7 2 2 2 4 2 2 2" xfId="0"/>
    <cellStyle name="Normal 3 7 2 2 2 4 2 3" xfId="0"/>
    <cellStyle name="Normal 3 7 2 2 2 4 3" xfId="0"/>
    <cellStyle name="Normal 3 7 2 2 2 4 3 2" xfId="0"/>
    <cellStyle name="Normal 3 7 2 2 2 4 4" xfId="0"/>
    <cellStyle name="Normal 3 7 2 2 2 5" xfId="0"/>
    <cellStyle name="Normal 3 7 2 2 2 5 2" xfId="0"/>
    <cellStyle name="Normal 3 7 2 2 2 5 2 2" xfId="0"/>
    <cellStyle name="Normal 3 7 2 2 2 5 2 2 2" xfId="0"/>
    <cellStyle name="Normal 3 7 2 2 2 5 2 3" xfId="0"/>
    <cellStyle name="Normal 3 7 2 2 2 5 3" xfId="0"/>
    <cellStyle name="Normal 3 7 2 2 2 5 3 2" xfId="0"/>
    <cellStyle name="Normal 3 7 2 2 2 5 4" xfId="0"/>
    <cellStyle name="Normal 3 7 2 2 2 6" xfId="0"/>
    <cellStyle name="Normal 3 7 2 2 2 6 2" xfId="0"/>
    <cellStyle name="Normal 3 7 2 2 2 6 2 2" xfId="0"/>
    <cellStyle name="Normal 3 7 2 2 2 6 3" xfId="0"/>
    <cellStyle name="Normal 3 7 2 2 2 7" xfId="0"/>
    <cellStyle name="Normal 3 7 2 2 2 7 2" xfId="0"/>
    <cellStyle name="Normal 3 7 2 2 2 8" xfId="0"/>
    <cellStyle name="Normal 3 7 2 2 3" xfId="0"/>
    <cellStyle name="Normal 3 7 2 2 3 2" xfId="0"/>
    <cellStyle name="Normal 3 7 2 2 3 2 2" xfId="0"/>
    <cellStyle name="Normal 3 7 2 2 3 2 2 2" xfId="0"/>
    <cellStyle name="Normal 3 7 2 2 3 2 2 2 2" xfId="0"/>
    <cellStyle name="Normal 3 7 2 2 3 2 2 3" xfId="0"/>
    <cellStyle name="Normal 3 7 2 2 3 2 3" xfId="0"/>
    <cellStyle name="Normal 3 7 2 2 3 2 3 2" xfId="0"/>
    <cellStyle name="Normal 3 7 2 2 3 2 4" xfId="0"/>
    <cellStyle name="Normal 3 7 2 2 3 3" xfId="0"/>
    <cellStyle name="Normal 3 7 2 2 3 3 2" xfId="0"/>
    <cellStyle name="Normal 3 7 2 2 3 3 2 2" xfId="0"/>
    <cellStyle name="Normal 3 7 2 2 3 3 2 2 2" xfId="0"/>
    <cellStyle name="Normal 3 7 2 2 3 3 2 3" xfId="0"/>
    <cellStyle name="Normal 3 7 2 2 3 3 3" xfId="0"/>
    <cellStyle name="Normal 3 7 2 2 3 3 3 2" xfId="0"/>
    <cellStyle name="Normal 3 7 2 2 3 3 4" xfId="0"/>
    <cellStyle name="Normal 3 7 2 2 3 4" xfId="0"/>
    <cellStyle name="Normal 3 7 2 2 3 4 2" xfId="0"/>
    <cellStyle name="Normal 3 7 2 2 3 4 2 2" xfId="0"/>
    <cellStyle name="Normal 3 7 2 2 3 4 3" xfId="0"/>
    <cellStyle name="Normal 3 7 2 2 3 5" xfId="0"/>
    <cellStyle name="Normal 3 7 2 2 3 5 2" xfId="0"/>
    <cellStyle name="Normal 3 7 2 2 3 6" xfId="0"/>
    <cellStyle name="Normal 3 7 2 2 4" xfId="0"/>
    <cellStyle name="Normal 3 7 2 2 4 2" xfId="0"/>
    <cellStyle name="Normal 3 7 2 2 4 2 2" xfId="0"/>
    <cellStyle name="Normal 3 7 2 2 4 2 2 2" xfId="0"/>
    <cellStyle name="Normal 3 7 2 2 4 2 2 2 2" xfId="0"/>
    <cellStyle name="Normal 3 7 2 2 4 2 2 3" xfId="0"/>
    <cellStyle name="Normal 3 7 2 2 4 2 3" xfId="0"/>
    <cellStyle name="Normal 3 7 2 2 4 2 3 2" xfId="0"/>
    <cellStyle name="Normal 3 7 2 2 4 2 4" xfId="0"/>
    <cellStyle name="Normal 3 7 2 2 4 3" xfId="0"/>
    <cellStyle name="Normal 3 7 2 2 4 3 2" xfId="0"/>
    <cellStyle name="Normal 3 7 2 2 4 3 2 2" xfId="0"/>
    <cellStyle name="Normal 3 7 2 2 4 3 2 2 2" xfId="0"/>
    <cellStyle name="Normal 3 7 2 2 4 3 2 3" xfId="0"/>
    <cellStyle name="Normal 3 7 2 2 4 3 3" xfId="0"/>
    <cellStyle name="Normal 3 7 2 2 4 3 3 2" xfId="0"/>
    <cellStyle name="Normal 3 7 2 2 4 3 4" xfId="0"/>
    <cellStyle name="Normal 3 7 2 2 4 4" xfId="0"/>
    <cellStyle name="Normal 3 7 2 2 4 4 2" xfId="0"/>
    <cellStyle name="Normal 3 7 2 2 4 4 2 2" xfId="0"/>
    <cellStyle name="Normal 3 7 2 2 4 4 3" xfId="0"/>
    <cellStyle name="Normal 3 7 2 2 4 5" xfId="0"/>
    <cellStyle name="Normal 3 7 2 2 4 5 2" xfId="0"/>
    <cellStyle name="Normal 3 7 2 2 4 6" xfId="0"/>
    <cellStyle name="Normal 3 7 2 2 5" xfId="0"/>
    <cellStyle name="Normal 3 7 2 2 5 2" xfId="0"/>
    <cellStyle name="Normal 3 7 2 2 5 2 2" xfId="0"/>
    <cellStyle name="Normal 3 7 2 2 5 2 2 2" xfId="0"/>
    <cellStyle name="Normal 3 7 2 2 5 2 3" xfId="0"/>
    <cellStyle name="Normal 3 7 2 2 5 3" xfId="0"/>
    <cellStyle name="Normal 3 7 2 2 5 3 2" xfId="0"/>
    <cellStyle name="Normal 3 7 2 2 5 4" xfId="0"/>
    <cellStyle name="Normal 3 7 2 2 6" xfId="0"/>
    <cellStyle name="Normal 3 7 2 2 6 2" xfId="0"/>
    <cellStyle name="Normal 3 7 2 2 6 2 2" xfId="0"/>
    <cellStyle name="Normal 3 7 2 2 6 2 2 2" xfId="0"/>
    <cellStyle name="Normal 3 7 2 2 6 2 3" xfId="0"/>
    <cellStyle name="Normal 3 7 2 2 6 3" xfId="0"/>
    <cellStyle name="Normal 3 7 2 2 6 3 2" xfId="0"/>
    <cellStyle name="Normal 3 7 2 2 6 4" xfId="0"/>
    <cellStyle name="Normal 3 7 2 2 7" xfId="0"/>
    <cellStyle name="Normal 3 7 2 2 7 2" xfId="0"/>
    <cellStyle name="Normal 3 7 2 2 7 2 2" xfId="0"/>
    <cellStyle name="Normal 3 7 2 2 7 2 2 2" xfId="0"/>
    <cellStyle name="Normal 3 7 2 2 7 2 3" xfId="0"/>
    <cellStyle name="Normal 3 7 2 2 7 3" xfId="0"/>
    <cellStyle name="Normal 3 7 2 2 7 3 2" xfId="0"/>
    <cellStyle name="Normal 3 7 2 2 7 4" xfId="0"/>
    <cellStyle name="Normal 3 7 2 2 8" xfId="0"/>
    <cellStyle name="Normal 3 7 2 2 8 2" xfId="0"/>
    <cellStyle name="Normal 3 7 2 2 8 2 2" xfId="0"/>
    <cellStyle name="Normal 3 7 2 2 8 3" xfId="0"/>
    <cellStyle name="Normal 3 7 2 2 9" xfId="0"/>
    <cellStyle name="Normal 3 7 2 2 9 2" xfId="0"/>
    <cellStyle name="Normal 3 7 2 3" xfId="0"/>
    <cellStyle name="Normal 3 7 2 3 10" xfId="0"/>
    <cellStyle name="Normal 3 7 2 3 2" xfId="0"/>
    <cellStyle name="Normal 3 7 2 3 2 2" xfId="0"/>
    <cellStyle name="Normal 3 7 2 3 2 2 2" xfId="0"/>
    <cellStyle name="Normal 3 7 2 3 2 2 2 2" xfId="0"/>
    <cellStyle name="Normal 3 7 2 3 2 2 2 2 2" xfId="0"/>
    <cellStyle name="Normal 3 7 2 3 2 2 2 2 2 2" xfId="0"/>
    <cellStyle name="Normal 3 7 2 3 2 2 2 2 3" xfId="0"/>
    <cellStyle name="Normal 3 7 2 3 2 2 2 3" xfId="0"/>
    <cellStyle name="Normal 3 7 2 3 2 2 2 3 2" xfId="0"/>
    <cellStyle name="Normal 3 7 2 3 2 2 2 4" xfId="0"/>
    <cellStyle name="Normal 3 7 2 3 2 2 3" xfId="0"/>
    <cellStyle name="Normal 3 7 2 3 2 2 3 2" xfId="0"/>
    <cellStyle name="Normal 3 7 2 3 2 2 3 2 2" xfId="0"/>
    <cellStyle name="Normal 3 7 2 3 2 2 3 2 2 2" xfId="0"/>
    <cellStyle name="Normal 3 7 2 3 2 2 3 2 3" xfId="0"/>
    <cellStyle name="Normal 3 7 2 3 2 2 3 3" xfId="0"/>
    <cellStyle name="Normal 3 7 2 3 2 2 3 3 2" xfId="0"/>
    <cellStyle name="Normal 3 7 2 3 2 2 3 4" xfId="0"/>
    <cellStyle name="Normal 3 7 2 3 2 2 4" xfId="0"/>
    <cellStyle name="Normal 3 7 2 3 2 2 4 2" xfId="0"/>
    <cellStyle name="Normal 3 7 2 3 2 2 4 2 2" xfId="0"/>
    <cellStyle name="Normal 3 7 2 3 2 2 4 3" xfId="0"/>
    <cellStyle name="Normal 3 7 2 3 2 2 5" xfId="0"/>
    <cellStyle name="Normal 3 7 2 3 2 2 5 2" xfId="0"/>
    <cellStyle name="Normal 3 7 2 3 2 2 6" xfId="0"/>
    <cellStyle name="Normal 3 7 2 3 2 3" xfId="0"/>
    <cellStyle name="Normal 3 7 2 3 2 3 2" xfId="0"/>
    <cellStyle name="Normal 3 7 2 3 2 3 2 2" xfId="0"/>
    <cellStyle name="Normal 3 7 2 3 2 3 2 2 2" xfId="0"/>
    <cellStyle name="Normal 3 7 2 3 2 3 2 3" xfId="0"/>
    <cellStyle name="Normal 3 7 2 3 2 3 3" xfId="0"/>
    <cellStyle name="Normal 3 7 2 3 2 3 3 2" xfId="0"/>
    <cellStyle name="Normal 3 7 2 3 2 3 4" xfId="0"/>
    <cellStyle name="Normal 3 7 2 3 2 4" xfId="0"/>
    <cellStyle name="Normal 3 7 2 3 2 4 2" xfId="0"/>
    <cellStyle name="Normal 3 7 2 3 2 4 2 2" xfId="0"/>
    <cellStyle name="Normal 3 7 2 3 2 4 2 2 2" xfId="0"/>
    <cellStyle name="Normal 3 7 2 3 2 4 2 3" xfId="0"/>
    <cellStyle name="Normal 3 7 2 3 2 4 3" xfId="0"/>
    <cellStyle name="Normal 3 7 2 3 2 4 3 2" xfId="0"/>
    <cellStyle name="Normal 3 7 2 3 2 4 4" xfId="0"/>
    <cellStyle name="Normal 3 7 2 3 2 5" xfId="0"/>
    <cellStyle name="Normal 3 7 2 3 2 5 2" xfId="0"/>
    <cellStyle name="Normal 3 7 2 3 2 5 2 2" xfId="0"/>
    <cellStyle name="Normal 3 7 2 3 2 5 2 2 2" xfId="0"/>
    <cellStyle name="Normal 3 7 2 3 2 5 2 3" xfId="0"/>
    <cellStyle name="Normal 3 7 2 3 2 5 3" xfId="0"/>
    <cellStyle name="Normal 3 7 2 3 2 5 3 2" xfId="0"/>
    <cellStyle name="Normal 3 7 2 3 2 5 4" xfId="0"/>
    <cellStyle name="Normal 3 7 2 3 2 6" xfId="0"/>
    <cellStyle name="Normal 3 7 2 3 2 6 2" xfId="0"/>
    <cellStyle name="Normal 3 7 2 3 2 6 2 2" xfId="0"/>
    <cellStyle name="Normal 3 7 2 3 2 6 3" xfId="0"/>
    <cellStyle name="Normal 3 7 2 3 2 7" xfId="0"/>
    <cellStyle name="Normal 3 7 2 3 2 7 2" xfId="0"/>
    <cellStyle name="Normal 3 7 2 3 2 8" xfId="0"/>
    <cellStyle name="Normal 3 7 2 3 3" xfId="0"/>
    <cellStyle name="Normal 3 7 2 3 3 2" xfId="0"/>
    <cellStyle name="Normal 3 7 2 3 3 2 2" xfId="0"/>
    <cellStyle name="Normal 3 7 2 3 3 2 2 2" xfId="0"/>
    <cellStyle name="Normal 3 7 2 3 3 2 2 2 2" xfId="0"/>
    <cellStyle name="Normal 3 7 2 3 3 2 2 3" xfId="0"/>
    <cellStyle name="Normal 3 7 2 3 3 2 3" xfId="0"/>
    <cellStyle name="Normal 3 7 2 3 3 2 3 2" xfId="0"/>
    <cellStyle name="Normal 3 7 2 3 3 2 4" xfId="0"/>
    <cellStyle name="Normal 3 7 2 3 3 3" xfId="0"/>
    <cellStyle name="Normal 3 7 2 3 3 3 2" xfId="0"/>
    <cellStyle name="Normal 3 7 2 3 3 3 2 2" xfId="0"/>
    <cellStyle name="Normal 3 7 2 3 3 3 2 2 2" xfId="0"/>
    <cellStyle name="Normal 3 7 2 3 3 3 2 3" xfId="0"/>
    <cellStyle name="Normal 3 7 2 3 3 3 3" xfId="0"/>
    <cellStyle name="Normal 3 7 2 3 3 3 3 2" xfId="0"/>
    <cellStyle name="Normal 3 7 2 3 3 3 4" xfId="0"/>
    <cellStyle name="Normal 3 7 2 3 3 4" xfId="0"/>
    <cellStyle name="Normal 3 7 2 3 3 4 2" xfId="0"/>
    <cellStyle name="Normal 3 7 2 3 3 4 2 2" xfId="0"/>
    <cellStyle name="Normal 3 7 2 3 3 4 3" xfId="0"/>
    <cellStyle name="Normal 3 7 2 3 3 5" xfId="0"/>
    <cellStyle name="Normal 3 7 2 3 3 5 2" xfId="0"/>
    <cellStyle name="Normal 3 7 2 3 3 6" xfId="0"/>
    <cellStyle name="Normal 3 7 2 3 4" xfId="0"/>
    <cellStyle name="Normal 3 7 2 3 4 2" xfId="0"/>
    <cellStyle name="Normal 3 7 2 3 4 2 2" xfId="0"/>
    <cellStyle name="Normal 3 7 2 3 4 2 2 2" xfId="0"/>
    <cellStyle name="Normal 3 7 2 3 4 2 2 2 2" xfId="0"/>
    <cellStyle name="Normal 3 7 2 3 4 2 2 3" xfId="0"/>
    <cellStyle name="Normal 3 7 2 3 4 2 3" xfId="0"/>
    <cellStyle name="Normal 3 7 2 3 4 2 3 2" xfId="0"/>
    <cellStyle name="Normal 3 7 2 3 4 2 4" xfId="0"/>
    <cellStyle name="Normal 3 7 2 3 4 3" xfId="0"/>
    <cellStyle name="Normal 3 7 2 3 4 3 2" xfId="0"/>
    <cellStyle name="Normal 3 7 2 3 4 3 2 2" xfId="0"/>
    <cellStyle name="Normal 3 7 2 3 4 3 2 2 2" xfId="0"/>
    <cellStyle name="Normal 3 7 2 3 4 3 2 3" xfId="0"/>
    <cellStyle name="Normal 3 7 2 3 4 3 3" xfId="0"/>
    <cellStyle name="Normal 3 7 2 3 4 3 3 2" xfId="0"/>
    <cellStyle name="Normal 3 7 2 3 4 3 4" xfId="0"/>
    <cellStyle name="Normal 3 7 2 3 4 4" xfId="0"/>
    <cellStyle name="Normal 3 7 2 3 4 4 2" xfId="0"/>
    <cellStyle name="Normal 3 7 2 3 4 4 2 2" xfId="0"/>
    <cellStyle name="Normal 3 7 2 3 4 4 3" xfId="0"/>
    <cellStyle name="Normal 3 7 2 3 4 5" xfId="0"/>
    <cellStyle name="Normal 3 7 2 3 4 5 2" xfId="0"/>
    <cellStyle name="Normal 3 7 2 3 4 6" xfId="0"/>
    <cellStyle name="Normal 3 7 2 3 5" xfId="0"/>
    <cellStyle name="Normal 3 7 2 3 5 2" xfId="0"/>
    <cellStyle name="Normal 3 7 2 3 5 2 2" xfId="0"/>
    <cellStyle name="Normal 3 7 2 3 5 2 2 2" xfId="0"/>
    <cellStyle name="Normal 3 7 2 3 5 2 3" xfId="0"/>
    <cellStyle name="Normal 3 7 2 3 5 3" xfId="0"/>
    <cellStyle name="Normal 3 7 2 3 5 3 2" xfId="0"/>
    <cellStyle name="Normal 3 7 2 3 5 4" xfId="0"/>
    <cellStyle name="Normal 3 7 2 3 6" xfId="0"/>
    <cellStyle name="Normal 3 7 2 3 6 2" xfId="0"/>
    <cellStyle name="Normal 3 7 2 3 6 2 2" xfId="0"/>
    <cellStyle name="Normal 3 7 2 3 6 2 2 2" xfId="0"/>
    <cellStyle name="Normal 3 7 2 3 6 2 3" xfId="0"/>
    <cellStyle name="Normal 3 7 2 3 6 3" xfId="0"/>
    <cellStyle name="Normal 3 7 2 3 6 3 2" xfId="0"/>
    <cellStyle name="Normal 3 7 2 3 6 4" xfId="0"/>
    <cellStyle name="Normal 3 7 2 3 7" xfId="0"/>
    <cellStyle name="Normal 3 7 2 3 7 2" xfId="0"/>
    <cellStyle name="Normal 3 7 2 3 7 2 2" xfId="0"/>
    <cellStyle name="Normal 3 7 2 3 7 2 2 2" xfId="0"/>
    <cellStyle name="Normal 3 7 2 3 7 2 3" xfId="0"/>
    <cellStyle name="Normal 3 7 2 3 7 3" xfId="0"/>
    <cellStyle name="Normal 3 7 2 3 7 3 2" xfId="0"/>
    <cellStyle name="Normal 3 7 2 3 7 4" xfId="0"/>
    <cellStyle name="Normal 3 7 2 3 8" xfId="0"/>
    <cellStyle name="Normal 3 7 2 3 8 2" xfId="0"/>
    <cellStyle name="Normal 3 7 2 3 8 2 2" xfId="0"/>
    <cellStyle name="Normal 3 7 2 3 8 3" xfId="0"/>
    <cellStyle name="Normal 3 7 2 3 9" xfId="0"/>
    <cellStyle name="Normal 3 7 2 3 9 2" xfId="0"/>
    <cellStyle name="Normal 3 7 2 4" xfId="0"/>
    <cellStyle name="Normal 3 7 2 4 2" xfId="0"/>
    <cellStyle name="Normal 3 7 2 4 2 2" xfId="0"/>
    <cellStyle name="Normal 3 7 2 4 2 2 2" xfId="0"/>
    <cellStyle name="Normal 3 7 2 4 2 2 2 2" xfId="0"/>
    <cellStyle name="Normal 3 7 2 4 2 2 2 2 2" xfId="0"/>
    <cellStyle name="Normal 3 7 2 4 2 2 2 3" xfId="0"/>
    <cellStyle name="Normal 3 7 2 4 2 2 3" xfId="0"/>
    <cellStyle name="Normal 3 7 2 4 2 2 3 2" xfId="0"/>
    <cellStyle name="Normal 3 7 2 4 2 2 4" xfId="0"/>
    <cellStyle name="Normal 3 7 2 4 2 3" xfId="0"/>
    <cellStyle name="Normal 3 7 2 4 2 3 2" xfId="0"/>
    <cellStyle name="Normal 3 7 2 4 2 3 2 2" xfId="0"/>
    <cellStyle name="Normal 3 7 2 4 2 3 2 2 2" xfId="0"/>
    <cellStyle name="Normal 3 7 2 4 2 3 2 3" xfId="0"/>
    <cellStyle name="Normal 3 7 2 4 2 3 3" xfId="0"/>
    <cellStyle name="Normal 3 7 2 4 2 3 3 2" xfId="0"/>
    <cellStyle name="Normal 3 7 2 4 2 3 4" xfId="0"/>
    <cellStyle name="Normal 3 7 2 4 2 4" xfId="0"/>
    <cellStyle name="Normal 3 7 2 4 2 4 2" xfId="0"/>
    <cellStyle name="Normal 3 7 2 4 2 4 2 2" xfId="0"/>
    <cellStyle name="Normal 3 7 2 4 2 4 3" xfId="0"/>
    <cellStyle name="Normal 3 7 2 4 2 5" xfId="0"/>
    <cellStyle name="Normal 3 7 2 4 2 5 2" xfId="0"/>
    <cellStyle name="Normal 3 7 2 4 2 6" xfId="0"/>
    <cellStyle name="Normal 3 7 2 4 3" xfId="0"/>
    <cellStyle name="Normal 3 7 2 4 3 2" xfId="0"/>
    <cellStyle name="Normal 3 7 2 4 3 2 2" xfId="0"/>
    <cellStyle name="Normal 3 7 2 4 3 2 2 2" xfId="0"/>
    <cellStyle name="Normal 3 7 2 4 3 2 3" xfId="0"/>
    <cellStyle name="Normal 3 7 2 4 3 3" xfId="0"/>
    <cellStyle name="Normal 3 7 2 4 3 3 2" xfId="0"/>
    <cellStyle name="Normal 3 7 2 4 3 4" xfId="0"/>
    <cellStyle name="Normal 3 7 2 4 4" xfId="0"/>
    <cellStyle name="Normal 3 7 2 4 4 2" xfId="0"/>
    <cellStyle name="Normal 3 7 2 4 4 2 2" xfId="0"/>
    <cellStyle name="Normal 3 7 2 4 4 2 2 2" xfId="0"/>
    <cellStyle name="Normal 3 7 2 4 4 2 3" xfId="0"/>
    <cellStyle name="Normal 3 7 2 4 4 3" xfId="0"/>
    <cellStyle name="Normal 3 7 2 4 4 3 2" xfId="0"/>
    <cellStyle name="Normal 3 7 2 4 4 4" xfId="0"/>
    <cellStyle name="Normal 3 7 2 4 5" xfId="0"/>
    <cellStyle name="Normal 3 7 2 4 5 2" xfId="0"/>
    <cellStyle name="Normal 3 7 2 4 5 2 2" xfId="0"/>
    <cellStyle name="Normal 3 7 2 4 5 2 2 2" xfId="0"/>
    <cellStyle name="Normal 3 7 2 4 5 2 3" xfId="0"/>
    <cellStyle name="Normal 3 7 2 4 5 3" xfId="0"/>
    <cellStyle name="Normal 3 7 2 4 5 3 2" xfId="0"/>
    <cellStyle name="Normal 3 7 2 4 5 4" xfId="0"/>
    <cellStyle name="Normal 3 7 2 4 6" xfId="0"/>
    <cellStyle name="Normal 3 7 2 4 6 2" xfId="0"/>
    <cellStyle name="Normal 3 7 2 4 6 2 2" xfId="0"/>
    <cellStyle name="Normal 3 7 2 4 6 3" xfId="0"/>
    <cellStyle name="Normal 3 7 2 4 7" xfId="0"/>
    <cellStyle name="Normal 3 7 2 4 7 2" xfId="0"/>
    <cellStyle name="Normal 3 7 2 4 8" xfId="0"/>
    <cellStyle name="Normal 3 7 2 5" xfId="0"/>
    <cellStyle name="Normal 3 7 2 5 2" xfId="0"/>
    <cellStyle name="Normal 3 7 2 5 2 2" xfId="0"/>
    <cellStyle name="Normal 3 7 2 5 2 2 2" xfId="0"/>
    <cellStyle name="Normal 3 7 2 5 2 2 2 2" xfId="0"/>
    <cellStyle name="Normal 3 7 2 5 2 2 3" xfId="0"/>
    <cellStyle name="Normal 3 7 2 5 2 3" xfId="0"/>
    <cellStyle name="Normal 3 7 2 5 2 3 2" xfId="0"/>
    <cellStyle name="Normal 3 7 2 5 2 4" xfId="0"/>
    <cellStyle name="Normal 3 7 2 5 3" xfId="0"/>
    <cellStyle name="Normal 3 7 2 5 3 2" xfId="0"/>
    <cellStyle name="Normal 3 7 2 5 3 2 2" xfId="0"/>
    <cellStyle name="Normal 3 7 2 5 3 2 2 2" xfId="0"/>
    <cellStyle name="Normal 3 7 2 5 3 2 3" xfId="0"/>
    <cellStyle name="Normal 3 7 2 5 3 3" xfId="0"/>
    <cellStyle name="Normal 3 7 2 5 3 3 2" xfId="0"/>
    <cellStyle name="Normal 3 7 2 5 3 4" xfId="0"/>
    <cellStyle name="Normal 3 7 2 5 4" xfId="0"/>
    <cellStyle name="Normal 3 7 2 5 4 2" xfId="0"/>
    <cellStyle name="Normal 3 7 2 5 4 2 2" xfId="0"/>
    <cellStyle name="Normal 3 7 2 5 4 3" xfId="0"/>
    <cellStyle name="Normal 3 7 2 5 5" xfId="0"/>
    <cellStyle name="Normal 3 7 2 5 5 2" xfId="0"/>
    <cellStyle name="Normal 3 7 2 5 6" xfId="0"/>
    <cellStyle name="Normal 3 7 2 6" xfId="0"/>
    <cellStyle name="Normal 3 7 2 6 2" xfId="0"/>
    <cellStyle name="Normal 3 7 2 6 2 2" xfId="0"/>
    <cellStyle name="Normal 3 7 2 6 2 2 2" xfId="0"/>
    <cellStyle name="Normal 3 7 2 6 2 2 2 2" xfId="0"/>
    <cellStyle name="Normal 3 7 2 6 2 2 3" xfId="0"/>
    <cellStyle name="Normal 3 7 2 6 2 3" xfId="0"/>
    <cellStyle name="Normal 3 7 2 6 2 3 2" xfId="0"/>
    <cellStyle name="Normal 3 7 2 6 2 4" xfId="0"/>
    <cellStyle name="Normal 3 7 2 6 3" xfId="0"/>
    <cellStyle name="Normal 3 7 2 6 3 2" xfId="0"/>
    <cellStyle name="Normal 3 7 2 6 3 2 2" xfId="0"/>
    <cellStyle name="Normal 3 7 2 6 3 2 2 2" xfId="0"/>
    <cellStyle name="Normal 3 7 2 6 3 2 3" xfId="0"/>
    <cellStyle name="Normal 3 7 2 6 3 3" xfId="0"/>
    <cellStyle name="Normal 3 7 2 6 3 3 2" xfId="0"/>
    <cellStyle name="Normal 3 7 2 6 3 4" xfId="0"/>
    <cellStyle name="Normal 3 7 2 6 4" xfId="0"/>
    <cellStyle name="Normal 3 7 2 6 4 2" xfId="0"/>
    <cellStyle name="Normal 3 7 2 6 4 2 2" xfId="0"/>
    <cellStyle name="Normal 3 7 2 6 4 3" xfId="0"/>
    <cellStyle name="Normal 3 7 2 6 5" xfId="0"/>
    <cellStyle name="Normal 3 7 2 6 5 2" xfId="0"/>
    <cellStyle name="Normal 3 7 2 6 6" xfId="0"/>
    <cellStyle name="Normal 3 7 2 7" xfId="0"/>
    <cellStyle name="Normal 3 7 2 7 2" xfId="0"/>
    <cellStyle name="Normal 3 7 2 7 2 2" xfId="0"/>
    <cellStyle name="Normal 3 7 2 7 2 2 2" xfId="0"/>
    <cellStyle name="Normal 3 7 2 7 2 3" xfId="0"/>
    <cellStyle name="Normal 3 7 2 7 3" xfId="0"/>
    <cellStyle name="Normal 3 7 2 7 3 2" xfId="0"/>
    <cellStyle name="Normal 3 7 2 7 4" xfId="0"/>
    <cellStyle name="Normal 3 7 2 8" xfId="0"/>
    <cellStyle name="Normal 3 7 2 8 2" xfId="0"/>
    <cellStyle name="Normal 3 7 2 8 2 2" xfId="0"/>
    <cellStyle name="Normal 3 7 2 8 2 2 2" xfId="0"/>
    <cellStyle name="Normal 3 7 2 8 2 3" xfId="0"/>
    <cellStyle name="Normal 3 7 2 8 3" xfId="0"/>
    <cellStyle name="Normal 3 7 2 8 3 2" xfId="0"/>
    <cellStyle name="Normal 3 7 2 8 4" xfId="0"/>
    <cellStyle name="Normal 3 7 2 9" xfId="0"/>
    <cellStyle name="Normal 3 7 2 9 2" xfId="0"/>
    <cellStyle name="Normal 3 7 2 9 2 2" xfId="0"/>
    <cellStyle name="Normal 3 7 2 9 2 2 2" xfId="0"/>
    <cellStyle name="Normal 3 7 2 9 2 3" xfId="0"/>
    <cellStyle name="Normal 3 7 2 9 3" xfId="0"/>
    <cellStyle name="Normal 3 7 2 9 3 2" xfId="0"/>
    <cellStyle name="Normal 3 7 2 9 4" xfId="0"/>
    <cellStyle name="Normal 3 7 3" xfId="0"/>
    <cellStyle name="Normal 3 7 3 10" xfId="0"/>
    <cellStyle name="Normal 3 7 3 10 2" xfId="0"/>
    <cellStyle name="Normal 3 7 3 10 2 2" xfId="0"/>
    <cellStyle name="Normal 3 7 3 10 3" xfId="0"/>
    <cellStyle name="Normal 3 7 3 11" xfId="0"/>
    <cellStyle name="Normal 3 7 3 11 2" xfId="0"/>
    <cellStyle name="Normal 3 7 3 12" xfId="0"/>
    <cellStyle name="Normal 3 7 3 12 2" xfId="0"/>
    <cellStyle name="Normal 3 7 3 13" xfId="0"/>
    <cellStyle name="Normal 3 7 3 13 2" xfId="0"/>
    <cellStyle name="Normal 3 7 3 14" xfId="0"/>
    <cellStyle name="Normal 3 7 3 2" xfId="0"/>
    <cellStyle name="Normal 3 7 3 2 10" xfId="0"/>
    <cellStyle name="Normal 3 7 3 2 2" xfId="0"/>
    <cellStyle name="Normal 3 7 3 2 2 2" xfId="0"/>
    <cellStyle name="Normal 3 7 3 2 2 2 2" xfId="0"/>
    <cellStyle name="Normal 3 7 3 2 2 2 2 2" xfId="0"/>
    <cellStyle name="Normal 3 7 3 2 2 2 2 2 2" xfId="0"/>
    <cellStyle name="Normal 3 7 3 2 2 2 2 2 2 2" xfId="0"/>
    <cellStyle name="Normal 3 7 3 2 2 2 2 2 3" xfId="0"/>
    <cellStyle name="Normal 3 7 3 2 2 2 2 3" xfId="0"/>
    <cellStyle name="Normal 3 7 3 2 2 2 2 3 2" xfId="0"/>
    <cellStyle name="Normal 3 7 3 2 2 2 2 4" xfId="0"/>
    <cellStyle name="Normal 3 7 3 2 2 2 3" xfId="0"/>
    <cellStyle name="Normal 3 7 3 2 2 2 3 2" xfId="0"/>
    <cellStyle name="Normal 3 7 3 2 2 2 3 2 2" xfId="0"/>
    <cellStyle name="Normal 3 7 3 2 2 2 3 2 2 2" xfId="0"/>
    <cellStyle name="Normal 3 7 3 2 2 2 3 2 3" xfId="0"/>
    <cellStyle name="Normal 3 7 3 2 2 2 3 3" xfId="0"/>
    <cellStyle name="Normal 3 7 3 2 2 2 3 3 2" xfId="0"/>
    <cellStyle name="Normal 3 7 3 2 2 2 3 4" xfId="0"/>
    <cellStyle name="Normal 3 7 3 2 2 2 4" xfId="0"/>
    <cellStyle name="Normal 3 7 3 2 2 2 4 2" xfId="0"/>
    <cellStyle name="Normal 3 7 3 2 2 2 4 2 2" xfId="0"/>
    <cellStyle name="Normal 3 7 3 2 2 2 4 3" xfId="0"/>
    <cellStyle name="Normal 3 7 3 2 2 2 5" xfId="0"/>
    <cellStyle name="Normal 3 7 3 2 2 2 5 2" xfId="0"/>
    <cellStyle name="Normal 3 7 3 2 2 2 6" xfId="0"/>
    <cellStyle name="Normal 3 7 3 2 2 3" xfId="0"/>
    <cellStyle name="Normal 3 7 3 2 2 3 2" xfId="0"/>
    <cellStyle name="Normal 3 7 3 2 2 3 2 2" xfId="0"/>
    <cellStyle name="Normal 3 7 3 2 2 3 2 2 2" xfId="0"/>
    <cellStyle name="Normal 3 7 3 2 2 3 2 3" xfId="0"/>
    <cellStyle name="Normal 3 7 3 2 2 3 3" xfId="0"/>
    <cellStyle name="Normal 3 7 3 2 2 3 3 2" xfId="0"/>
    <cellStyle name="Normal 3 7 3 2 2 3 4" xfId="0"/>
    <cellStyle name="Normal 3 7 3 2 2 4" xfId="0"/>
    <cellStyle name="Normal 3 7 3 2 2 4 2" xfId="0"/>
    <cellStyle name="Normal 3 7 3 2 2 4 2 2" xfId="0"/>
    <cellStyle name="Normal 3 7 3 2 2 4 2 2 2" xfId="0"/>
    <cellStyle name="Normal 3 7 3 2 2 4 2 3" xfId="0"/>
    <cellStyle name="Normal 3 7 3 2 2 4 3" xfId="0"/>
    <cellStyle name="Normal 3 7 3 2 2 4 3 2" xfId="0"/>
    <cellStyle name="Normal 3 7 3 2 2 4 4" xfId="0"/>
    <cellStyle name="Normal 3 7 3 2 2 5" xfId="0"/>
    <cellStyle name="Normal 3 7 3 2 2 5 2" xfId="0"/>
    <cellStyle name="Normal 3 7 3 2 2 5 2 2" xfId="0"/>
    <cellStyle name="Normal 3 7 3 2 2 5 2 2 2" xfId="0"/>
    <cellStyle name="Normal 3 7 3 2 2 5 2 3" xfId="0"/>
    <cellStyle name="Normal 3 7 3 2 2 5 3" xfId="0"/>
    <cellStyle name="Normal 3 7 3 2 2 5 3 2" xfId="0"/>
    <cellStyle name="Normal 3 7 3 2 2 5 4" xfId="0"/>
    <cellStyle name="Normal 3 7 3 2 2 6" xfId="0"/>
    <cellStyle name="Normal 3 7 3 2 2 6 2" xfId="0"/>
    <cellStyle name="Normal 3 7 3 2 2 6 2 2" xfId="0"/>
    <cellStyle name="Normal 3 7 3 2 2 6 3" xfId="0"/>
    <cellStyle name="Normal 3 7 3 2 2 7" xfId="0"/>
    <cellStyle name="Normal 3 7 3 2 2 7 2" xfId="0"/>
    <cellStyle name="Normal 3 7 3 2 2 8" xfId="0"/>
    <cellStyle name="Normal 3 7 3 2 3" xfId="0"/>
    <cellStyle name="Normal 3 7 3 2 3 2" xfId="0"/>
    <cellStyle name="Normal 3 7 3 2 3 2 2" xfId="0"/>
    <cellStyle name="Normal 3 7 3 2 3 2 2 2" xfId="0"/>
    <cellStyle name="Normal 3 7 3 2 3 2 2 2 2" xfId="0"/>
    <cellStyle name="Normal 3 7 3 2 3 2 2 3" xfId="0"/>
    <cellStyle name="Normal 3 7 3 2 3 2 3" xfId="0"/>
    <cellStyle name="Normal 3 7 3 2 3 2 3 2" xfId="0"/>
    <cellStyle name="Normal 3 7 3 2 3 2 4" xfId="0"/>
    <cellStyle name="Normal 3 7 3 2 3 3" xfId="0"/>
    <cellStyle name="Normal 3 7 3 2 3 3 2" xfId="0"/>
    <cellStyle name="Normal 3 7 3 2 3 3 2 2" xfId="0"/>
    <cellStyle name="Normal 3 7 3 2 3 3 2 2 2" xfId="0"/>
    <cellStyle name="Normal 3 7 3 2 3 3 2 3" xfId="0"/>
    <cellStyle name="Normal 3 7 3 2 3 3 3" xfId="0"/>
    <cellStyle name="Normal 3 7 3 2 3 3 3 2" xfId="0"/>
    <cellStyle name="Normal 3 7 3 2 3 3 4" xfId="0"/>
    <cellStyle name="Normal 3 7 3 2 3 4" xfId="0"/>
    <cellStyle name="Normal 3 7 3 2 3 4 2" xfId="0"/>
    <cellStyle name="Normal 3 7 3 2 3 4 2 2" xfId="0"/>
    <cellStyle name="Normal 3 7 3 2 3 4 3" xfId="0"/>
    <cellStyle name="Normal 3 7 3 2 3 5" xfId="0"/>
    <cellStyle name="Normal 3 7 3 2 3 5 2" xfId="0"/>
    <cellStyle name="Normal 3 7 3 2 3 6" xfId="0"/>
    <cellStyle name="Normal 3 7 3 2 4" xfId="0"/>
    <cellStyle name="Normal 3 7 3 2 4 2" xfId="0"/>
    <cellStyle name="Normal 3 7 3 2 4 2 2" xfId="0"/>
    <cellStyle name="Normal 3 7 3 2 4 2 2 2" xfId="0"/>
    <cellStyle name="Normal 3 7 3 2 4 2 2 2 2" xfId="0"/>
    <cellStyle name="Normal 3 7 3 2 4 2 2 3" xfId="0"/>
    <cellStyle name="Normal 3 7 3 2 4 2 3" xfId="0"/>
    <cellStyle name="Normal 3 7 3 2 4 2 3 2" xfId="0"/>
    <cellStyle name="Normal 3 7 3 2 4 2 4" xfId="0"/>
    <cellStyle name="Normal 3 7 3 2 4 3" xfId="0"/>
    <cellStyle name="Normal 3 7 3 2 4 3 2" xfId="0"/>
    <cellStyle name="Normal 3 7 3 2 4 3 2 2" xfId="0"/>
    <cellStyle name="Normal 3 7 3 2 4 3 2 2 2" xfId="0"/>
    <cellStyle name="Normal 3 7 3 2 4 3 2 3" xfId="0"/>
    <cellStyle name="Normal 3 7 3 2 4 3 3" xfId="0"/>
    <cellStyle name="Normal 3 7 3 2 4 3 3 2" xfId="0"/>
    <cellStyle name="Normal 3 7 3 2 4 3 4" xfId="0"/>
    <cellStyle name="Normal 3 7 3 2 4 4" xfId="0"/>
    <cellStyle name="Normal 3 7 3 2 4 4 2" xfId="0"/>
    <cellStyle name="Normal 3 7 3 2 4 4 2 2" xfId="0"/>
    <cellStyle name="Normal 3 7 3 2 4 4 3" xfId="0"/>
    <cellStyle name="Normal 3 7 3 2 4 5" xfId="0"/>
    <cellStyle name="Normal 3 7 3 2 4 5 2" xfId="0"/>
    <cellStyle name="Normal 3 7 3 2 4 6" xfId="0"/>
    <cellStyle name="Normal 3 7 3 2 5" xfId="0"/>
    <cellStyle name="Normal 3 7 3 2 5 2" xfId="0"/>
    <cellStyle name="Normal 3 7 3 2 5 2 2" xfId="0"/>
    <cellStyle name="Normal 3 7 3 2 5 2 2 2" xfId="0"/>
    <cellStyle name="Normal 3 7 3 2 5 2 3" xfId="0"/>
    <cellStyle name="Normal 3 7 3 2 5 3" xfId="0"/>
    <cellStyle name="Normal 3 7 3 2 5 3 2" xfId="0"/>
    <cellStyle name="Normal 3 7 3 2 5 4" xfId="0"/>
    <cellStyle name="Normal 3 7 3 2 6" xfId="0"/>
    <cellStyle name="Normal 3 7 3 2 6 2" xfId="0"/>
    <cellStyle name="Normal 3 7 3 2 6 2 2" xfId="0"/>
    <cellStyle name="Normal 3 7 3 2 6 2 2 2" xfId="0"/>
    <cellStyle name="Normal 3 7 3 2 6 2 3" xfId="0"/>
    <cellStyle name="Normal 3 7 3 2 6 3" xfId="0"/>
    <cellStyle name="Normal 3 7 3 2 6 3 2" xfId="0"/>
    <cellStyle name="Normal 3 7 3 2 6 4" xfId="0"/>
    <cellStyle name="Normal 3 7 3 2 7" xfId="0"/>
    <cellStyle name="Normal 3 7 3 2 7 2" xfId="0"/>
    <cellStyle name="Normal 3 7 3 2 7 2 2" xfId="0"/>
    <cellStyle name="Normal 3 7 3 2 7 2 2 2" xfId="0"/>
    <cellStyle name="Normal 3 7 3 2 7 2 3" xfId="0"/>
    <cellStyle name="Normal 3 7 3 2 7 3" xfId="0"/>
    <cellStyle name="Normal 3 7 3 2 7 3 2" xfId="0"/>
    <cellStyle name="Normal 3 7 3 2 7 4" xfId="0"/>
    <cellStyle name="Normal 3 7 3 2 8" xfId="0"/>
    <cellStyle name="Normal 3 7 3 2 8 2" xfId="0"/>
    <cellStyle name="Normal 3 7 3 2 8 2 2" xfId="0"/>
    <cellStyle name="Normal 3 7 3 2 8 3" xfId="0"/>
    <cellStyle name="Normal 3 7 3 2 9" xfId="0"/>
    <cellStyle name="Normal 3 7 3 2 9 2" xfId="0"/>
    <cellStyle name="Normal 3 7 3 3" xfId="0"/>
    <cellStyle name="Normal 3 7 3 3 10" xfId="0"/>
    <cellStyle name="Normal 3 7 3 3 2" xfId="0"/>
    <cellStyle name="Normal 3 7 3 3 2 2" xfId="0"/>
    <cellStyle name="Normal 3 7 3 3 2 2 2" xfId="0"/>
    <cellStyle name="Normal 3 7 3 3 2 2 2 2" xfId="0"/>
    <cellStyle name="Normal 3 7 3 3 2 2 2 2 2" xfId="0"/>
    <cellStyle name="Normal 3 7 3 3 2 2 2 2 2 2" xfId="0"/>
    <cellStyle name="Normal 3 7 3 3 2 2 2 2 3" xfId="0"/>
    <cellStyle name="Normal 3 7 3 3 2 2 2 3" xfId="0"/>
    <cellStyle name="Normal 3 7 3 3 2 2 2 3 2" xfId="0"/>
    <cellStyle name="Normal 3 7 3 3 2 2 2 4" xfId="0"/>
    <cellStyle name="Normal 3 7 3 3 2 2 3" xfId="0"/>
    <cellStyle name="Normal 3 7 3 3 2 2 3 2" xfId="0"/>
    <cellStyle name="Normal 3 7 3 3 2 2 3 2 2" xfId="0"/>
    <cellStyle name="Normal 3 7 3 3 2 2 3 2 2 2" xfId="0"/>
    <cellStyle name="Normal 3 7 3 3 2 2 3 2 3" xfId="0"/>
    <cellStyle name="Normal 3 7 3 3 2 2 3 3" xfId="0"/>
    <cellStyle name="Normal 3 7 3 3 2 2 3 3 2" xfId="0"/>
    <cellStyle name="Normal 3 7 3 3 2 2 3 4" xfId="0"/>
    <cellStyle name="Normal 3 7 3 3 2 2 4" xfId="0"/>
    <cellStyle name="Normal 3 7 3 3 2 2 4 2" xfId="0"/>
    <cellStyle name="Normal 3 7 3 3 2 2 4 2 2" xfId="0"/>
    <cellStyle name="Normal 3 7 3 3 2 2 4 3" xfId="0"/>
    <cellStyle name="Normal 3 7 3 3 2 2 5" xfId="0"/>
    <cellStyle name="Normal 3 7 3 3 2 2 5 2" xfId="0"/>
    <cellStyle name="Normal 3 7 3 3 2 2 6" xfId="0"/>
    <cellStyle name="Normal 3 7 3 3 2 3" xfId="0"/>
    <cellStyle name="Normal 3 7 3 3 2 3 2" xfId="0"/>
    <cellStyle name="Normal 3 7 3 3 2 3 2 2" xfId="0"/>
    <cellStyle name="Normal 3 7 3 3 2 3 2 2 2" xfId="0"/>
    <cellStyle name="Normal 3 7 3 3 2 3 2 3" xfId="0"/>
    <cellStyle name="Normal 3 7 3 3 2 3 3" xfId="0"/>
    <cellStyle name="Normal 3 7 3 3 2 3 3 2" xfId="0"/>
    <cellStyle name="Normal 3 7 3 3 2 3 4" xfId="0"/>
    <cellStyle name="Normal 3 7 3 3 2 4" xfId="0"/>
    <cellStyle name="Normal 3 7 3 3 2 4 2" xfId="0"/>
    <cellStyle name="Normal 3 7 3 3 2 4 2 2" xfId="0"/>
    <cellStyle name="Normal 3 7 3 3 2 4 2 2 2" xfId="0"/>
    <cellStyle name="Normal 3 7 3 3 2 4 2 3" xfId="0"/>
    <cellStyle name="Normal 3 7 3 3 2 4 3" xfId="0"/>
    <cellStyle name="Normal 3 7 3 3 2 4 3 2" xfId="0"/>
    <cellStyle name="Normal 3 7 3 3 2 4 4" xfId="0"/>
    <cellStyle name="Normal 3 7 3 3 2 5" xfId="0"/>
    <cellStyle name="Normal 3 7 3 3 2 5 2" xfId="0"/>
    <cellStyle name="Normal 3 7 3 3 2 5 2 2" xfId="0"/>
    <cellStyle name="Normal 3 7 3 3 2 5 2 2 2" xfId="0"/>
    <cellStyle name="Normal 3 7 3 3 2 5 2 3" xfId="0"/>
    <cellStyle name="Normal 3 7 3 3 2 5 3" xfId="0"/>
    <cellStyle name="Normal 3 7 3 3 2 5 3 2" xfId="0"/>
    <cellStyle name="Normal 3 7 3 3 2 5 4" xfId="0"/>
    <cellStyle name="Normal 3 7 3 3 2 6" xfId="0"/>
    <cellStyle name="Normal 3 7 3 3 2 6 2" xfId="0"/>
    <cellStyle name="Normal 3 7 3 3 2 6 2 2" xfId="0"/>
    <cellStyle name="Normal 3 7 3 3 2 6 3" xfId="0"/>
    <cellStyle name="Normal 3 7 3 3 2 7" xfId="0"/>
    <cellStyle name="Normal 3 7 3 3 2 7 2" xfId="0"/>
    <cellStyle name="Normal 3 7 3 3 2 8" xfId="0"/>
    <cellStyle name="Normal 3 7 3 3 3" xfId="0"/>
    <cellStyle name="Normal 3 7 3 3 3 2" xfId="0"/>
    <cellStyle name="Normal 3 7 3 3 3 2 2" xfId="0"/>
    <cellStyle name="Normal 3 7 3 3 3 2 2 2" xfId="0"/>
    <cellStyle name="Normal 3 7 3 3 3 2 2 2 2" xfId="0"/>
    <cellStyle name="Normal 3 7 3 3 3 2 2 3" xfId="0"/>
    <cellStyle name="Normal 3 7 3 3 3 2 3" xfId="0"/>
    <cellStyle name="Normal 3 7 3 3 3 2 3 2" xfId="0"/>
    <cellStyle name="Normal 3 7 3 3 3 2 4" xfId="0"/>
    <cellStyle name="Normal 3 7 3 3 3 3" xfId="0"/>
    <cellStyle name="Normal 3 7 3 3 3 3 2" xfId="0"/>
    <cellStyle name="Normal 3 7 3 3 3 3 2 2" xfId="0"/>
    <cellStyle name="Normal 3 7 3 3 3 3 2 2 2" xfId="0"/>
    <cellStyle name="Normal 3 7 3 3 3 3 2 3" xfId="0"/>
    <cellStyle name="Normal 3 7 3 3 3 3 3" xfId="0"/>
    <cellStyle name="Normal 3 7 3 3 3 3 3 2" xfId="0"/>
    <cellStyle name="Normal 3 7 3 3 3 3 4" xfId="0"/>
    <cellStyle name="Normal 3 7 3 3 3 4" xfId="0"/>
    <cellStyle name="Normal 3 7 3 3 3 4 2" xfId="0"/>
    <cellStyle name="Normal 3 7 3 3 3 4 2 2" xfId="0"/>
    <cellStyle name="Normal 3 7 3 3 3 4 3" xfId="0"/>
    <cellStyle name="Normal 3 7 3 3 3 5" xfId="0"/>
    <cellStyle name="Normal 3 7 3 3 3 5 2" xfId="0"/>
    <cellStyle name="Normal 3 7 3 3 3 6" xfId="0"/>
    <cellStyle name="Normal 3 7 3 3 4" xfId="0"/>
    <cellStyle name="Normal 3 7 3 3 4 2" xfId="0"/>
    <cellStyle name="Normal 3 7 3 3 4 2 2" xfId="0"/>
    <cellStyle name="Normal 3 7 3 3 4 2 2 2" xfId="0"/>
    <cellStyle name="Normal 3 7 3 3 4 2 2 2 2" xfId="0"/>
    <cellStyle name="Normal 3 7 3 3 4 2 2 3" xfId="0"/>
    <cellStyle name="Normal 3 7 3 3 4 2 3" xfId="0"/>
    <cellStyle name="Normal 3 7 3 3 4 2 3 2" xfId="0"/>
    <cellStyle name="Normal 3 7 3 3 4 2 4" xfId="0"/>
    <cellStyle name="Normal 3 7 3 3 4 3" xfId="0"/>
    <cellStyle name="Normal 3 7 3 3 4 3 2" xfId="0"/>
    <cellStyle name="Normal 3 7 3 3 4 3 2 2" xfId="0"/>
    <cellStyle name="Normal 3 7 3 3 4 3 2 2 2" xfId="0"/>
    <cellStyle name="Normal 3 7 3 3 4 3 2 3" xfId="0"/>
    <cellStyle name="Normal 3 7 3 3 4 3 3" xfId="0"/>
    <cellStyle name="Normal 3 7 3 3 4 3 3 2" xfId="0"/>
    <cellStyle name="Normal 3 7 3 3 4 3 4" xfId="0"/>
    <cellStyle name="Normal 3 7 3 3 4 4" xfId="0"/>
    <cellStyle name="Normal 3 7 3 3 4 4 2" xfId="0"/>
    <cellStyle name="Normal 3 7 3 3 4 4 2 2" xfId="0"/>
    <cellStyle name="Normal 3 7 3 3 4 4 3" xfId="0"/>
    <cellStyle name="Normal 3 7 3 3 4 5" xfId="0"/>
    <cellStyle name="Normal 3 7 3 3 4 5 2" xfId="0"/>
    <cellStyle name="Normal 3 7 3 3 4 6" xfId="0"/>
    <cellStyle name="Normal 3 7 3 3 5" xfId="0"/>
    <cellStyle name="Normal 3 7 3 3 5 2" xfId="0"/>
    <cellStyle name="Normal 3 7 3 3 5 2 2" xfId="0"/>
    <cellStyle name="Normal 3 7 3 3 5 2 2 2" xfId="0"/>
    <cellStyle name="Normal 3 7 3 3 5 2 3" xfId="0"/>
    <cellStyle name="Normal 3 7 3 3 5 3" xfId="0"/>
    <cellStyle name="Normal 3 7 3 3 5 3 2" xfId="0"/>
    <cellStyle name="Normal 3 7 3 3 5 4" xfId="0"/>
    <cellStyle name="Normal 3 7 3 3 6" xfId="0"/>
    <cellStyle name="Normal 3 7 3 3 6 2" xfId="0"/>
    <cellStyle name="Normal 3 7 3 3 6 2 2" xfId="0"/>
    <cellStyle name="Normal 3 7 3 3 6 2 2 2" xfId="0"/>
    <cellStyle name="Normal 3 7 3 3 6 2 3" xfId="0"/>
    <cellStyle name="Normal 3 7 3 3 6 3" xfId="0"/>
    <cellStyle name="Normal 3 7 3 3 6 3 2" xfId="0"/>
    <cellStyle name="Normal 3 7 3 3 6 4" xfId="0"/>
    <cellStyle name="Normal 3 7 3 3 7" xfId="0"/>
    <cellStyle name="Normal 3 7 3 3 7 2" xfId="0"/>
    <cellStyle name="Normal 3 7 3 3 7 2 2" xfId="0"/>
    <cellStyle name="Normal 3 7 3 3 7 2 2 2" xfId="0"/>
    <cellStyle name="Normal 3 7 3 3 7 2 3" xfId="0"/>
    <cellStyle name="Normal 3 7 3 3 7 3" xfId="0"/>
    <cellStyle name="Normal 3 7 3 3 7 3 2" xfId="0"/>
    <cellStyle name="Normal 3 7 3 3 7 4" xfId="0"/>
    <cellStyle name="Normal 3 7 3 3 8" xfId="0"/>
    <cellStyle name="Normal 3 7 3 3 8 2" xfId="0"/>
    <cellStyle name="Normal 3 7 3 3 8 2 2" xfId="0"/>
    <cellStyle name="Normal 3 7 3 3 8 3" xfId="0"/>
    <cellStyle name="Normal 3 7 3 3 9" xfId="0"/>
    <cellStyle name="Normal 3 7 3 3 9 2" xfId="0"/>
    <cellStyle name="Normal 3 7 3 4" xfId="0"/>
    <cellStyle name="Normal 3 7 3 4 2" xfId="0"/>
    <cellStyle name="Normal 3 7 3 4 2 2" xfId="0"/>
    <cellStyle name="Normal 3 7 3 4 2 2 2" xfId="0"/>
    <cellStyle name="Normal 3 7 3 4 2 2 2 2" xfId="0"/>
    <cellStyle name="Normal 3 7 3 4 2 2 2 2 2" xfId="0"/>
    <cellStyle name="Normal 3 7 3 4 2 2 2 3" xfId="0"/>
    <cellStyle name="Normal 3 7 3 4 2 2 3" xfId="0"/>
    <cellStyle name="Normal 3 7 3 4 2 2 3 2" xfId="0"/>
    <cellStyle name="Normal 3 7 3 4 2 2 4" xfId="0"/>
    <cellStyle name="Normal 3 7 3 4 2 3" xfId="0"/>
    <cellStyle name="Normal 3 7 3 4 2 3 2" xfId="0"/>
    <cellStyle name="Normal 3 7 3 4 2 3 2 2" xfId="0"/>
    <cellStyle name="Normal 3 7 3 4 2 3 2 2 2" xfId="0"/>
    <cellStyle name="Normal 3 7 3 4 2 3 2 3" xfId="0"/>
    <cellStyle name="Normal 3 7 3 4 2 3 3" xfId="0"/>
    <cellStyle name="Normal 3 7 3 4 2 3 3 2" xfId="0"/>
    <cellStyle name="Normal 3 7 3 4 2 3 4" xfId="0"/>
    <cellStyle name="Normal 3 7 3 4 2 4" xfId="0"/>
    <cellStyle name="Normal 3 7 3 4 2 4 2" xfId="0"/>
    <cellStyle name="Normal 3 7 3 4 2 4 2 2" xfId="0"/>
    <cellStyle name="Normal 3 7 3 4 2 4 3" xfId="0"/>
    <cellStyle name="Normal 3 7 3 4 2 5" xfId="0"/>
    <cellStyle name="Normal 3 7 3 4 2 5 2" xfId="0"/>
    <cellStyle name="Normal 3 7 3 4 2 6" xfId="0"/>
    <cellStyle name="Normal 3 7 3 4 3" xfId="0"/>
    <cellStyle name="Normal 3 7 3 4 3 2" xfId="0"/>
    <cellStyle name="Normal 3 7 3 4 3 2 2" xfId="0"/>
    <cellStyle name="Normal 3 7 3 4 3 2 2 2" xfId="0"/>
    <cellStyle name="Normal 3 7 3 4 3 2 3" xfId="0"/>
    <cellStyle name="Normal 3 7 3 4 3 3" xfId="0"/>
    <cellStyle name="Normal 3 7 3 4 3 3 2" xfId="0"/>
    <cellStyle name="Normal 3 7 3 4 3 4" xfId="0"/>
    <cellStyle name="Normal 3 7 3 4 4" xfId="0"/>
    <cellStyle name="Normal 3 7 3 4 4 2" xfId="0"/>
    <cellStyle name="Normal 3 7 3 4 4 2 2" xfId="0"/>
    <cellStyle name="Normal 3 7 3 4 4 2 2 2" xfId="0"/>
    <cellStyle name="Normal 3 7 3 4 4 2 3" xfId="0"/>
    <cellStyle name="Normal 3 7 3 4 4 3" xfId="0"/>
    <cellStyle name="Normal 3 7 3 4 4 3 2" xfId="0"/>
    <cellStyle name="Normal 3 7 3 4 4 4" xfId="0"/>
    <cellStyle name="Normal 3 7 3 4 5" xfId="0"/>
    <cellStyle name="Normal 3 7 3 4 5 2" xfId="0"/>
    <cellStyle name="Normal 3 7 3 4 5 2 2" xfId="0"/>
    <cellStyle name="Normal 3 7 3 4 5 2 2 2" xfId="0"/>
    <cellStyle name="Normal 3 7 3 4 5 2 3" xfId="0"/>
    <cellStyle name="Normal 3 7 3 4 5 3" xfId="0"/>
    <cellStyle name="Normal 3 7 3 4 5 3 2" xfId="0"/>
    <cellStyle name="Normal 3 7 3 4 5 4" xfId="0"/>
    <cellStyle name="Normal 3 7 3 4 6" xfId="0"/>
    <cellStyle name="Normal 3 7 3 4 6 2" xfId="0"/>
    <cellStyle name="Normal 3 7 3 4 6 2 2" xfId="0"/>
    <cellStyle name="Normal 3 7 3 4 6 3" xfId="0"/>
    <cellStyle name="Normal 3 7 3 4 7" xfId="0"/>
    <cellStyle name="Normal 3 7 3 4 7 2" xfId="0"/>
    <cellStyle name="Normal 3 7 3 4 8" xfId="0"/>
    <cellStyle name="Normal 3 7 3 5" xfId="0"/>
    <cellStyle name="Normal 3 7 3 5 2" xfId="0"/>
    <cellStyle name="Normal 3 7 3 5 2 2" xfId="0"/>
    <cellStyle name="Normal 3 7 3 5 2 2 2" xfId="0"/>
    <cellStyle name="Normal 3 7 3 5 2 2 2 2" xfId="0"/>
    <cellStyle name="Normal 3 7 3 5 2 2 3" xfId="0"/>
    <cellStyle name="Normal 3 7 3 5 2 3" xfId="0"/>
    <cellStyle name="Normal 3 7 3 5 2 3 2" xfId="0"/>
    <cellStyle name="Normal 3 7 3 5 2 4" xfId="0"/>
    <cellStyle name="Normal 3 7 3 5 3" xfId="0"/>
    <cellStyle name="Normal 3 7 3 5 3 2" xfId="0"/>
    <cellStyle name="Normal 3 7 3 5 3 2 2" xfId="0"/>
    <cellStyle name="Normal 3 7 3 5 3 2 2 2" xfId="0"/>
    <cellStyle name="Normal 3 7 3 5 3 2 3" xfId="0"/>
    <cellStyle name="Normal 3 7 3 5 3 3" xfId="0"/>
    <cellStyle name="Normal 3 7 3 5 3 3 2" xfId="0"/>
    <cellStyle name="Normal 3 7 3 5 3 4" xfId="0"/>
    <cellStyle name="Normal 3 7 3 5 4" xfId="0"/>
    <cellStyle name="Normal 3 7 3 5 4 2" xfId="0"/>
    <cellStyle name="Normal 3 7 3 5 4 2 2" xfId="0"/>
    <cellStyle name="Normal 3 7 3 5 4 3" xfId="0"/>
    <cellStyle name="Normal 3 7 3 5 5" xfId="0"/>
    <cellStyle name="Normal 3 7 3 5 5 2" xfId="0"/>
    <cellStyle name="Normal 3 7 3 5 6" xfId="0"/>
    <cellStyle name="Normal 3 7 3 6" xfId="0"/>
    <cellStyle name="Normal 3 7 3 6 2" xfId="0"/>
    <cellStyle name="Normal 3 7 3 6 2 2" xfId="0"/>
    <cellStyle name="Normal 3 7 3 6 2 2 2" xfId="0"/>
    <cellStyle name="Normal 3 7 3 6 2 2 2 2" xfId="0"/>
    <cellStyle name="Normal 3 7 3 6 2 2 3" xfId="0"/>
    <cellStyle name="Normal 3 7 3 6 2 3" xfId="0"/>
    <cellStyle name="Normal 3 7 3 6 2 3 2" xfId="0"/>
    <cellStyle name="Normal 3 7 3 6 2 4" xfId="0"/>
    <cellStyle name="Normal 3 7 3 6 3" xfId="0"/>
    <cellStyle name="Normal 3 7 3 6 3 2" xfId="0"/>
    <cellStyle name="Normal 3 7 3 6 3 2 2" xfId="0"/>
    <cellStyle name="Normal 3 7 3 6 3 2 2 2" xfId="0"/>
    <cellStyle name="Normal 3 7 3 6 3 2 3" xfId="0"/>
    <cellStyle name="Normal 3 7 3 6 3 3" xfId="0"/>
    <cellStyle name="Normal 3 7 3 6 3 3 2" xfId="0"/>
    <cellStyle name="Normal 3 7 3 6 3 4" xfId="0"/>
    <cellStyle name="Normal 3 7 3 6 4" xfId="0"/>
    <cellStyle name="Normal 3 7 3 6 4 2" xfId="0"/>
    <cellStyle name="Normal 3 7 3 6 4 2 2" xfId="0"/>
    <cellStyle name="Normal 3 7 3 6 4 3" xfId="0"/>
    <cellStyle name="Normal 3 7 3 6 5" xfId="0"/>
    <cellStyle name="Normal 3 7 3 6 5 2" xfId="0"/>
    <cellStyle name="Normal 3 7 3 6 6" xfId="0"/>
    <cellStyle name="Normal 3 7 3 7" xfId="0"/>
    <cellStyle name="Normal 3 7 3 7 2" xfId="0"/>
    <cellStyle name="Normal 3 7 3 7 2 2" xfId="0"/>
    <cellStyle name="Normal 3 7 3 7 2 2 2" xfId="0"/>
    <cellStyle name="Normal 3 7 3 7 2 3" xfId="0"/>
    <cellStyle name="Normal 3 7 3 7 3" xfId="0"/>
    <cellStyle name="Normal 3 7 3 7 3 2" xfId="0"/>
    <cellStyle name="Normal 3 7 3 7 4" xfId="0"/>
    <cellStyle name="Normal 3 7 3 8" xfId="0"/>
    <cellStyle name="Normal 3 7 3 8 2" xfId="0"/>
    <cellStyle name="Normal 3 7 3 8 2 2" xfId="0"/>
    <cellStyle name="Normal 3 7 3 8 2 2 2" xfId="0"/>
    <cellStyle name="Normal 3 7 3 8 2 3" xfId="0"/>
    <cellStyle name="Normal 3 7 3 8 3" xfId="0"/>
    <cellStyle name="Normal 3 7 3 8 3 2" xfId="0"/>
    <cellStyle name="Normal 3 7 3 8 4" xfId="0"/>
    <cellStyle name="Normal 3 7 3 9" xfId="0"/>
    <cellStyle name="Normal 3 7 3 9 2" xfId="0"/>
    <cellStyle name="Normal 3 7 3 9 2 2" xfId="0"/>
    <cellStyle name="Normal 3 7 3 9 2 2 2" xfId="0"/>
    <cellStyle name="Normal 3 7 3 9 2 3" xfId="0"/>
    <cellStyle name="Normal 3 7 3 9 3" xfId="0"/>
    <cellStyle name="Normal 3 7 3 9 3 2" xfId="0"/>
    <cellStyle name="Normal 3 7 3 9 4" xfId="0"/>
    <cellStyle name="Normal 3 7 4" xfId="0"/>
    <cellStyle name="Normal 3 7 4 10" xfId="0"/>
    <cellStyle name="Normal 3 7 4 10 2" xfId="0"/>
    <cellStyle name="Normal 3 7 4 11" xfId="0"/>
    <cellStyle name="Normal 3 7 4 11 2" xfId="0"/>
    <cellStyle name="Normal 3 7 4 12" xfId="0"/>
    <cellStyle name="Normal 3 7 4 2" xfId="0"/>
    <cellStyle name="Normal 3 7 4 2 2" xfId="0"/>
    <cellStyle name="Normal 3 7 4 2 2 2" xfId="0"/>
    <cellStyle name="Normal 3 7 4 2 2 2 2" xfId="0"/>
    <cellStyle name="Normal 3 7 4 2 2 2 2 2" xfId="0"/>
    <cellStyle name="Normal 3 7 4 2 2 2 2 2 2" xfId="0"/>
    <cellStyle name="Normal 3 7 4 2 2 2 2 3" xfId="0"/>
    <cellStyle name="Normal 3 7 4 2 2 2 3" xfId="0"/>
    <cellStyle name="Normal 3 7 4 2 2 2 3 2" xfId="0"/>
    <cellStyle name="Normal 3 7 4 2 2 2 4" xfId="0"/>
    <cellStyle name="Normal 3 7 4 2 2 3" xfId="0"/>
    <cellStyle name="Normal 3 7 4 2 2 3 2" xfId="0"/>
    <cellStyle name="Normal 3 7 4 2 2 3 2 2" xfId="0"/>
    <cellStyle name="Normal 3 7 4 2 2 3 2 2 2" xfId="0"/>
    <cellStyle name="Normal 3 7 4 2 2 3 2 3" xfId="0"/>
    <cellStyle name="Normal 3 7 4 2 2 3 3" xfId="0"/>
    <cellStyle name="Normal 3 7 4 2 2 3 3 2" xfId="0"/>
    <cellStyle name="Normal 3 7 4 2 2 3 4" xfId="0"/>
    <cellStyle name="Normal 3 7 4 2 2 4" xfId="0"/>
    <cellStyle name="Normal 3 7 4 2 2 4 2" xfId="0"/>
    <cellStyle name="Normal 3 7 4 2 2 4 2 2" xfId="0"/>
    <cellStyle name="Normal 3 7 4 2 2 4 3" xfId="0"/>
    <cellStyle name="Normal 3 7 4 2 2 5" xfId="0"/>
    <cellStyle name="Normal 3 7 4 2 2 5 2" xfId="0"/>
    <cellStyle name="Normal 3 7 4 2 2 6" xfId="0"/>
    <cellStyle name="Normal 3 7 4 2 3" xfId="0"/>
    <cellStyle name="Normal 3 7 4 2 3 2" xfId="0"/>
    <cellStyle name="Normal 3 7 4 2 3 2 2" xfId="0"/>
    <cellStyle name="Normal 3 7 4 2 3 2 2 2" xfId="0"/>
    <cellStyle name="Normal 3 7 4 2 3 2 3" xfId="0"/>
    <cellStyle name="Normal 3 7 4 2 3 3" xfId="0"/>
    <cellStyle name="Normal 3 7 4 2 3 3 2" xfId="0"/>
    <cellStyle name="Normal 3 7 4 2 3 4" xfId="0"/>
    <cellStyle name="Normal 3 7 4 2 4" xfId="0"/>
    <cellStyle name="Normal 3 7 4 2 4 2" xfId="0"/>
    <cellStyle name="Normal 3 7 4 2 4 2 2" xfId="0"/>
    <cellStyle name="Normal 3 7 4 2 4 2 2 2" xfId="0"/>
    <cellStyle name="Normal 3 7 4 2 4 2 3" xfId="0"/>
    <cellStyle name="Normal 3 7 4 2 4 3" xfId="0"/>
    <cellStyle name="Normal 3 7 4 2 4 3 2" xfId="0"/>
    <cellStyle name="Normal 3 7 4 2 4 4" xfId="0"/>
    <cellStyle name="Normal 3 7 4 2 5" xfId="0"/>
    <cellStyle name="Normal 3 7 4 2 5 2" xfId="0"/>
    <cellStyle name="Normal 3 7 4 2 5 2 2" xfId="0"/>
    <cellStyle name="Normal 3 7 4 2 5 2 2 2" xfId="0"/>
    <cellStyle name="Normal 3 7 4 2 5 2 3" xfId="0"/>
    <cellStyle name="Normal 3 7 4 2 5 3" xfId="0"/>
    <cellStyle name="Normal 3 7 4 2 5 3 2" xfId="0"/>
    <cellStyle name="Normal 3 7 4 2 5 4" xfId="0"/>
    <cellStyle name="Normal 3 7 4 2 6" xfId="0"/>
    <cellStyle name="Normal 3 7 4 2 6 2" xfId="0"/>
    <cellStyle name="Normal 3 7 4 2 6 2 2" xfId="0"/>
    <cellStyle name="Normal 3 7 4 2 6 3" xfId="0"/>
    <cellStyle name="Normal 3 7 4 2 7" xfId="0"/>
    <cellStyle name="Normal 3 7 4 2 7 2" xfId="0"/>
    <cellStyle name="Normal 3 7 4 2 8" xfId="0"/>
    <cellStyle name="Normal 3 7 4 3" xfId="0"/>
    <cellStyle name="Normal 3 7 4 3 2" xfId="0"/>
    <cellStyle name="Normal 3 7 4 3 2 2" xfId="0"/>
    <cellStyle name="Normal 3 7 4 3 2 2 2" xfId="0"/>
    <cellStyle name="Normal 3 7 4 3 2 2 2 2" xfId="0"/>
    <cellStyle name="Normal 3 7 4 3 2 2 2 2 2" xfId="0"/>
    <cellStyle name="Normal 3 7 4 3 2 2 2 3" xfId="0"/>
    <cellStyle name="Normal 3 7 4 3 2 2 3" xfId="0"/>
    <cellStyle name="Normal 3 7 4 3 2 2 3 2" xfId="0"/>
    <cellStyle name="Normal 3 7 4 3 2 2 4" xfId="0"/>
    <cellStyle name="Normal 3 7 4 3 2 3" xfId="0"/>
    <cellStyle name="Normal 3 7 4 3 2 3 2" xfId="0"/>
    <cellStyle name="Normal 3 7 4 3 2 3 2 2" xfId="0"/>
    <cellStyle name="Normal 3 7 4 3 2 3 2 2 2" xfId="0"/>
    <cellStyle name="Normal 3 7 4 3 2 3 2 3" xfId="0"/>
    <cellStyle name="Normal 3 7 4 3 2 3 3" xfId="0"/>
    <cellStyle name="Normal 3 7 4 3 2 3 3 2" xfId="0"/>
    <cellStyle name="Normal 3 7 4 3 2 3 4" xfId="0"/>
    <cellStyle name="Normal 3 7 4 3 2 4" xfId="0"/>
    <cellStyle name="Normal 3 7 4 3 2 4 2" xfId="0"/>
    <cellStyle name="Normal 3 7 4 3 2 4 2 2" xfId="0"/>
    <cellStyle name="Normal 3 7 4 3 2 4 3" xfId="0"/>
    <cellStyle name="Normal 3 7 4 3 2 5" xfId="0"/>
    <cellStyle name="Normal 3 7 4 3 2 5 2" xfId="0"/>
    <cellStyle name="Normal 3 7 4 3 2 6" xfId="0"/>
    <cellStyle name="Normal 3 7 4 3 3" xfId="0"/>
    <cellStyle name="Normal 3 7 4 3 3 2" xfId="0"/>
    <cellStyle name="Normal 3 7 4 3 3 2 2" xfId="0"/>
    <cellStyle name="Normal 3 7 4 3 3 2 2 2" xfId="0"/>
    <cellStyle name="Normal 3 7 4 3 3 2 3" xfId="0"/>
    <cellStyle name="Normal 3 7 4 3 3 3" xfId="0"/>
    <cellStyle name="Normal 3 7 4 3 3 3 2" xfId="0"/>
    <cellStyle name="Normal 3 7 4 3 3 4" xfId="0"/>
    <cellStyle name="Normal 3 7 4 3 4" xfId="0"/>
    <cellStyle name="Normal 3 7 4 3 4 2" xfId="0"/>
    <cellStyle name="Normal 3 7 4 3 4 2 2" xfId="0"/>
    <cellStyle name="Normal 3 7 4 3 4 2 2 2" xfId="0"/>
    <cellStyle name="Normal 3 7 4 3 4 2 3" xfId="0"/>
    <cellStyle name="Normal 3 7 4 3 4 3" xfId="0"/>
    <cellStyle name="Normal 3 7 4 3 4 3 2" xfId="0"/>
    <cellStyle name="Normal 3 7 4 3 4 4" xfId="0"/>
    <cellStyle name="Normal 3 7 4 3 5" xfId="0"/>
    <cellStyle name="Normal 3 7 4 3 5 2" xfId="0"/>
    <cellStyle name="Normal 3 7 4 3 5 2 2" xfId="0"/>
    <cellStyle name="Normal 3 7 4 3 5 2 2 2" xfId="0"/>
    <cellStyle name="Normal 3 7 4 3 5 2 3" xfId="0"/>
    <cellStyle name="Normal 3 7 4 3 5 3" xfId="0"/>
    <cellStyle name="Normal 3 7 4 3 5 3 2" xfId="0"/>
    <cellStyle name="Normal 3 7 4 3 5 4" xfId="0"/>
    <cellStyle name="Normal 3 7 4 3 6" xfId="0"/>
    <cellStyle name="Normal 3 7 4 3 6 2" xfId="0"/>
    <cellStyle name="Normal 3 7 4 3 6 2 2" xfId="0"/>
    <cellStyle name="Normal 3 7 4 3 6 3" xfId="0"/>
    <cellStyle name="Normal 3 7 4 3 7" xfId="0"/>
    <cellStyle name="Normal 3 7 4 3 7 2" xfId="0"/>
    <cellStyle name="Normal 3 7 4 3 8" xfId="0"/>
    <cellStyle name="Normal 3 7 4 4" xfId="0"/>
    <cellStyle name="Normal 3 7 4 4 2" xfId="0"/>
    <cellStyle name="Normal 3 7 4 4 2 2" xfId="0"/>
    <cellStyle name="Normal 3 7 4 4 2 2 2" xfId="0"/>
    <cellStyle name="Normal 3 7 4 4 2 2 2 2" xfId="0"/>
    <cellStyle name="Normal 3 7 4 4 2 2 3" xfId="0"/>
    <cellStyle name="Normal 3 7 4 4 2 3" xfId="0"/>
    <cellStyle name="Normal 3 7 4 4 2 3 2" xfId="0"/>
    <cellStyle name="Normal 3 7 4 4 2 4" xfId="0"/>
    <cellStyle name="Normal 3 7 4 4 3" xfId="0"/>
    <cellStyle name="Normal 3 7 4 4 3 2" xfId="0"/>
    <cellStyle name="Normal 3 7 4 4 3 2 2" xfId="0"/>
    <cellStyle name="Normal 3 7 4 4 3 2 2 2" xfId="0"/>
    <cellStyle name="Normal 3 7 4 4 3 2 3" xfId="0"/>
    <cellStyle name="Normal 3 7 4 4 3 3" xfId="0"/>
    <cellStyle name="Normal 3 7 4 4 3 3 2" xfId="0"/>
    <cellStyle name="Normal 3 7 4 4 3 4" xfId="0"/>
    <cellStyle name="Normal 3 7 4 4 4" xfId="0"/>
    <cellStyle name="Normal 3 7 4 4 4 2" xfId="0"/>
    <cellStyle name="Normal 3 7 4 4 4 2 2" xfId="0"/>
    <cellStyle name="Normal 3 7 4 4 4 3" xfId="0"/>
    <cellStyle name="Normal 3 7 4 4 5" xfId="0"/>
    <cellStyle name="Normal 3 7 4 4 5 2" xfId="0"/>
    <cellStyle name="Normal 3 7 4 4 6" xfId="0"/>
    <cellStyle name="Normal 3 7 4 5" xfId="0"/>
    <cellStyle name="Normal 3 7 4 5 2" xfId="0"/>
    <cellStyle name="Normal 3 7 4 5 2 2" xfId="0"/>
    <cellStyle name="Normal 3 7 4 5 2 2 2" xfId="0"/>
    <cellStyle name="Normal 3 7 4 5 2 2 2 2" xfId="0"/>
    <cellStyle name="Normal 3 7 4 5 2 2 3" xfId="0"/>
    <cellStyle name="Normal 3 7 4 5 2 3" xfId="0"/>
    <cellStyle name="Normal 3 7 4 5 2 3 2" xfId="0"/>
    <cellStyle name="Normal 3 7 4 5 2 4" xfId="0"/>
    <cellStyle name="Normal 3 7 4 5 3" xfId="0"/>
    <cellStyle name="Normal 3 7 4 5 3 2" xfId="0"/>
    <cellStyle name="Normal 3 7 4 5 3 2 2" xfId="0"/>
    <cellStyle name="Normal 3 7 4 5 3 2 2 2" xfId="0"/>
    <cellStyle name="Normal 3 7 4 5 3 2 3" xfId="0"/>
    <cellStyle name="Normal 3 7 4 5 3 3" xfId="0"/>
    <cellStyle name="Normal 3 7 4 5 3 3 2" xfId="0"/>
    <cellStyle name="Normal 3 7 4 5 3 4" xfId="0"/>
    <cellStyle name="Normal 3 7 4 5 4" xfId="0"/>
    <cellStyle name="Normal 3 7 4 5 4 2" xfId="0"/>
    <cellStyle name="Normal 3 7 4 5 4 2 2" xfId="0"/>
    <cellStyle name="Normal 3 7 4 5 4 3" xfId="0"/>
    <cellStyle name="Normal 3 7 4 5 5" xfId="0"/>
    <cellStyle name="Normal 3 7 4 5 5 2" xfId="0"/>
    <cellStyle name="Normal 3 7 4 5 6" xfId="0"/>
    <cellStyle name="Normal 3 7 4 6" xfId="0"/>
    <cellStyle name="Normal 3 7 4 6 2" xfId="0"/>
    <cellStyle name="Normal 3 7 4 6 2 2" xfId="0"/>
    <cellStyle name="Normal 3 7 4 6 2 2 2" xfId="0"/>
    <cellStyle name="Normal 3 7 4 6 2 3" xfId="0"/>
    <cellStyle name="Normal 3 7 4 6 3" xfId="0"/>
    <cellStyle name="Normal 3 7 4 6 3 2" xfId="0"/>
    <cellStyle name="Normal 3 7 4 6 4" xfId="0"/>
    <cellStyle name="Normal 3 7 4 7" xfId="0"/>
    <cellStyle name="Normal 3 7 4 7 2" xfId="0"/>
    <cellStyle name="Normal 3 7 4 7 2 2" xfId="0"/>
    <cellStyle name="Normal 3 7 4 7 2 2 2" xfId="0"/>
    <cellStyle name="Normal 3 7 4 7 2 3" xfId="0"/>
    <cellStyle name="Normal 3 7 4 7 3" xfId="0"/>
    <cellStyle name="Normal 3 7 4 7 3 2" xfId="0"/>
    <cellStyle name="Normal 3 7 4 7 4" xfId="0"/>
    <cellStyle name="Normal 3 7 4 8" xfId="0"/>
    <cellStyle name="Normal 3 7 4 8 2" xfId="0"/>
    <cellStyle name="Normal 3 7 4 8 2 2" xfId="0"/>
    <cellStyle name="Normal 3 7 4 8 2 2 2" xfId="0"/>
    <cellStyle name="Normal 3 7 4 8 2 3" xfId="0"/>
    <cellStyle name="Normal 3 7 4 8 3" xfId="0"/>
    <cellStyle name="Normal 3 7 4 8 3 2" xfId="0"/>
    <cellStyle name="Normal 3 7 4 8 4" xfId="0"/>
    <cellStyle name="Normal 3 7 4 9" xfId="0"/>
    <cellStyle name="Normal 3 7 4 9 2" xfId="0"/>
    <cellStyle name="Normal 3 7 4 9 2 2" xfId="0"/>
    <cellStyle name="Normal 3 7 4 9 3" xfId="0"/>
    <cellStyle name="Normal 3 7 5" xfId="0"/>
    <cellStyle name="Normal 3 7 5 10" xfId="0"/>
    <cellStyle name="Normal 3 7 5 2" xfId="0"/>
    <cellStyle name="Normal 3 7 5 2 2" xfId="0"/>
    <cellStyle name="Normal 3 7 5 2 2 2" xfId="0"/>
    <cellStyle name="Normal 3 7 5 2 2 2 2" xfId="0"/>
    <cellStyle name="Normal 3 7 5 2 2 2 2 2" xfId="0"/>
    <cellStyle name="Normal 3 7 5 2 2 2 2 2 2" xfId="0"/>
    <cellStyle name="Normal 3 7 5 2 2 2 2 3" xfId="0"/>
    <cellStyle name="Normal 3 7 5 2 2 2 3" xfId="0"/>
    <cellStyle name="Normal 3 7 5 2 2 2 3 2" xfId="0"/>
    <cellStyle name="Normal 3 7 5 2 2 2 4" xfId="0"/>
    <cellStyle name="Normal 3 7 5 2 2 3" xfId="0"/>
    <cellStyle name="Normal 3 7 5 2 2 3 2" xfId="0"/>
    <cellStyle name="Normal 3 7 5 2 2 3 2 2" xfId="0"/>
    <cellStyle name="Normal 3 7 5 2 2 3 2 2 2" xfId="0"/>
    <cellStyle name="Normal 3 7 5 2 2 3 2 3" xfId="0"/>
    <cellStyle name="Normal 3 7 5 2 2 3 3" xfId="0"/>
    <cellStyle name="Normal 3 7 5 2 2 3 3 2" xfId="0"/>
    <cellStyle name="Normal 3 7 5 2 2 3 4" xfId="0"/>
    <cellStyle name="Normal 3 7 5 2 2 4" xfId="0"/>
    <cellStyle name="Normal 3 7 5 2 2 4 2" xfId="0"/>
    <cellStyle name="Normal 3 7 5 2 2 4 2 2" xfId="0"/>
    <cellStyle name="Normal 3 7 5 2 2 4 3" xfId="0"/>
    <cellStyle name="Normal 3 7 5 2 2 5" xfId="0"/>
    <cellStyle name="Normal 3 7 5 2 2 5 2" xfId="0"/>
    <cellStyle name="Normal 3 7 5 2 2 6" xfId="0"/>
    <cellStyle name="Normal 3 7 5 2 3" xfId="0"/>
    <cellStyle name="Normal 3 7 5 2 3 2" xfId="0"/>
    <cellStyle name="Normal 3 7 5 2 3 2 2" xfId="0"/>
    <cellStyle name="Normal 3 7 5 2 3 2 2 2" xfId="0"/>
    <cellStyle name="Normal 3 7 5 2 3 2 3" xfId="0"/>
    <cellStyle name="Normal 3 7 5 2 3 3" xfId="0"/>
    <cellStyle name="Normal 3 7 5 2 3 3 2" xfId="0"/>
    <cellStyle name="Normal 3 7 5 2 3 4" xfId="0"/>
    <cellStyle name="Normal 3 7 5 2 4" xfId="0"/>
    <cellStyle name="Normal 3 7 5 2 4 2" xfId="0"/>
    <cellStyle name="Normal 3 7 5 2 4 2 2" xfId="0"/>
    <cellStyle name="Normal 3 7 5 2 4 2 2 2" xfId="0"/>
    <cellStyle name="Normal 3 7 5 2 4 2 3" xfId="0"/>
    <cellStyle name="Normal 3 7 5 2 4 3" xfId="0"/>
    <cellStyle name="Normal 3 7 5 2 4 3 2" xfId="0"/>
    <cellStyle name="Normal 3 7 5 2 4 4" xfId="0"/>
    <cellStyle name="Normal 3 7 5 2 5" xfId="0"/>
    <cellStyle name="Normal 3 7 5 2 5 2" xfId="0"/>
    <cellStyle name="Normal 3 7 5 2 5 2 2" xfId="0"/>
    <cellStyle name="Normal 3 7 5 2 5 2 2 2" xfId="0"/>
    <cellStyle name="Normal 3 7 5 2 5 2 3" xfId="0"/>
    <cellStyle name="Normal 3 7 5 2 5 3" xfId="0"/>
    <cellStyle name="Normal 3 7 5 2 5 3 2" xfId="0"/>
    <cellStyle name="Normal 3 7 5 2 5 4" xfId="0"/>
    <cellStyle name="Normal 3 7 5 2 6" xfId="0"/>
    <cellStyle name="Normal 3 7 5 2 6 2" xfId="0"/>
    <cellStyle name="Normal 3 7 5 2 6 2 2" xfId="0"/>
    <cellStyle name="Normal 3 7 5 2 6 3" xfId="0"/>
    <cellStyle name="Normal 3 7 5 2 7" xfId="0"/>
    <cellStyle name="Normal 3 7 5 2 7 2" xfId="0"/>
    <cellStyle name="Normal 3 7 5 2 8" xfId="0"/>
    <cellStyle name="Normal 3 7 5 3" xfId="0"/>
    <cellStyle name="Normal 3 7 5 3 2" xfId="0"/>
    <cellStyle name="Normal 3 7 5 3 2 2" xfId="0"/>
    <cellStyle name="Normal 3 7 5 3 2 2 2" xfId="0"/>
    <cellStyle name="Normal 3 7 5 3 2 2 2 2" xfId="0"/>
    <cellStyle name="Normal 3 7 5 3 2 2 3" xfId="0"/>
    <cellStyle name="Normal 3 7 5 3 2 3" xfId="0"/>
    <cellStyle name="Normal 3 7 5 3 2 3 2" xfId="0"/>
    <cellStyle name="Normal 3 7 5 3 2 4" xfId="0"/>
    <cellStyle name="Normal 3 7 5 3 3" xfId="0"/>
    <cellStyle name="Normal 3 7 5 3 3 2" xfId="0"/>
    <cellStyle name="Normal 3 7 5 3 3 2 2" xfId="0"/>
    <cellStyle name="Normal 3 7 5 3 3 2 2 2" xfId="0"/>
    <cellStyle name="Normal 3 7 5 3 3 2 3" xfId="0"/>
    <cellStyle name="Normal 3 7 5 3 3 3" xfId="0"/>
    <cellStyle name="Normal 3 7 5 3 3 3 2" xfId="0"/>
    <cellStyle name="Normal 3 7 5 3 3 4" xfId="0"/>
    <cellStyle name="Normal 3 7 5 3 4" xfId="0"/>
    <cellStyle name="Normal 3 7 5 3 4 2" xfId="0"/>
    <cellStyle name="Normal 3 7 5 3 4 2 2" xfId="0"/>
    <cellStyle name="Normal 3 7 5 3 4 3" xfId="0"/>
    <cellStyle name="Normal 3 7 5 3 5" xfId="0"/>
    <cellStyle name="Normal 3 7 5 3 5 2" xfId="0"/>
    <cellStyle name="Normal 3 7 5 3 6" xfId="0"/>
    <cellStyle name="Normal 3 7 5 4" xfId="0"/>
    <cellStyle name="Normal 3 7 5 4 2" xfId="0"/>
    <cellStyle name="Normal 3 7 5 4 2 2" xfId="0"/>
    <cellStyle name="Normal 3 7 5 4 2 2 2" xfId="0"/>
    <cellStyle name="Normal 3 7 5 4 2 2 2 2" xfId="0"/>
    <cellStyle name="Normal 3 7 5 4 2 2 3" xfId="0"/>
    <cellStyle name="Normal 3 7 5 4 2 3" xfId="0"/>
    <cellStyle name="Normal 3 7 5 4 2 3 2" xfId="0"/>
    <cellStyle name="Normal 3 7 5 4 2 4" xfId="0"/>
    <cellStyle name="Normal 3 7 5 4 3" xfId="0"/>
    <cellStyle name="Normal 3 7 5 4 3 2" xfId="0"/>
    <cellStyle name="Normal 3 7 5 4 3 2 2" xfId="0"/>
    <cellStyle name="Normal 3 7 5 4 3 2 2 2" xfId="0"/>
    <cellStyle name="Normal 3 7 5 4 3 2 3" xfId="0"/>
    <cellStyle name="Normal 3 7 5 4 3 3" xfId="0"/>
    <cellStyle name="Normal 3 7 5 4 3 3 2" xfId="0"/>
    <cellStyle name="Normal 3 7 5 4 3 4" xfId="0"/>
    <cellStyle name="Normal 3 7 5 4 4" xfId="0"/>
    <cellStyle name="Normal 3 7 5 4 4 2" xfId="0"/>
    <cellStyle name="Normal 3 7 5 4 4 2 2" xfId="0"/>
    <cellStyle name="Normal 3 7 5 4 4 3" xfId="0"/>
    <cellStyle name="Normal 3 7 5 4 5" xfId="0"/>
    <cellStyle name="Normal 3 7 5 4 5 2" xfId="0"/>
    <cellStyle name="Normal 3 7 5 4 6" xfId="0"/>
    <cellStyle name="Normal 3 7 5 5" xfId="0"/>
    <cellStyle name="Normal 3 7 5 5 2" xfId="0"/>
    <cellStyle name="Normal 3 7 5 5 2 2" xfId="0"/>
    <cellStyle name="Normal 3 7 5 5 2 2 2" xfId="0"/>
    <cellStyle name="Normal 3 7 5 5 2 3" xfId="0"/>
    <cellStyle name="Normal 3 7 5 5 3" xfId="0"/>
    <cellStyle name="Normal 3 7 5 5 3 2" xfId="0"/>
    <cellStyle name="Normal 3 7 5 5 4" xfId="0"/>
    <cellStyle name="Normal 3 7 5 6" xfId="0"/>
    <cellStyle name="Normal 3 7 5 6 2" xfId="0"/>
    <cellStyle name="Normal 3 7 5 6 2 2" xfId="0"/>
    <cellStyle name="Normal 3 7 5 6 2 2 2" xfId="0"/>
    <cellStyle name="Normal 3 7 5 6 2 3" xfId="0"/>
    <cellStyle name="Normal 3 7 5 6 3" xfId="0"/>
    <cellStyle name="Normal 3 7 5 6 3 2" xfId="0"/>
    <cellStyle name="Normal 3 7 5 6 4" xfId="0"/>
    <cellStyle name="Normal 3 7 5 7" xfId="0"/>
    <cellStyle name="Normal 3 7 5 7 2" xfId="0"/>
    <cellStyle name="Normal 3 7 5 7 2 2" xfId="0"/>
    <cellStyle name="Normal 3 7 5 7 2 2 2" xfId="0"/>
    <cellStyle name="Normal 3 7 5 7 2 3" xfId="0"/>
    <cellStyle name="Normal 3 7 5 7 3" xfId="0"/>
    <cellStyle name="Normal 3 7 5 7 3 2" xfId="0"/>
    <cellStyle name="Normal 3 7 5 7 4" xfId="0"/>
    <cellStyle name="Normal 3 7 5 8" xfId="0"/>
    <cellStyle name="Normal 3 7 5 8 2" xfId="0"/>
    <cellStyle name="Normal 3 7 5 8 2 2" xfId="0"/>
    <cellStyle name="Normal 3 7 5 8 3" xfId="0"/>
    <cellStyle name="Normal 3 7 5 9" xfId="0"/>
    <cellStyle name="Normal 3 7 5 9 2" xfId="0"/>
    <cellStyle name="Normal 3 7 6" xfId="0"/>
    <cellStyle name="Normal 3 7 6 10" xfId="0"/>
    <cellStyle name="Normal 3 7 6 2" xfId="0"/>
    <cellStyle name="Normal 3 7 6 2 2" xfId="0"/>
    <cellStyle name="Normal 3 7 6 2 2 2" xfId="0"/>
    <cellStyle name="Normal 3 7 6 2 2 2 2" xfId="0"/>
    <cellStyle name="Normal 3 7 6 2 2 2 2 2" xfId="0"/>
    <cellStyle name="Normal 3 7 6 2 2 2 2 2 2" xfId="0"/>
    <cellStyle name="Normal 3 7 6 2 2 2 2 3" xfId="0"/>
    <cellStyle name="Normal 3 7 6 2 2 2 3" xfId="0"/>
    <cellStyle name="Normal 3 7 6 2 2 2 3 2" xfId="0"/>
    <cellStyle name="Normal 3 7 6 2 2 2 4" xfId="0"/>
    <cellStyle name="Normal 3 7 6 2 2 3" xfId="0"/>
    <cellStyle name="Normal 3 7 6 2 2 3 2" xfId="0"/>
    <cellStyle name="Normal 3 7 6 2 2 3 2 2" xfId="0"/>
    <cellStyle name="Normal 3 7 6 2 2 3 2 2 2" xfId="0"/>
    <cellStyle name="Normal 3 7 6 2 2 3 2 3" xfId="0"/>
    <cellStyle name="Normal 3 7 6 2 2 3 3" xfId="0"/>
    <cellStyle name="Normal 3 7 6 2 2 3 3 2" xfId="0"/>
    <cellStyle name="Normal 3 7 6 2 2 3 4" xfId="0"/>
    <cellStyle name="Normal 3 7 6 2 2 4" xfId="0"/>
    <cellStyle name="Normal 3 7 6 2 2 4 2" xfId="0"/>
    <cellStyle name="Normal 3 7 6 2 2 4 2 2" xfId="0"/>
    <cellStyle name="Normal 3 7 6 2 2 4 3" xfId="0"/>
    <cellStyle name="Normal 3 7 6 2 2 5" xfId="0"/>
    <cellStyle name="Normal 3 7 6 2 2 5 2" xfId="0"/>
    <cellStyle name="Normal 3 7 6 2 2 6" xfId="0"/>
    <cellStyle name="Normal 3 7 6 2 3" xfId="0"/>
    <cellStyle name="Normal 3 7 6 2 3 2" xfId="0"/>
    <cellStyle name="Normal 3 7 6 2 3 2 2" xfId="0"/>
    <cellStyle name="Normal 3 7 6 2 3 2 2 2" xfId="0"/>
    <cellStyle name="Normal 3 7 6 2 3 2 3" xfId="0"/>
    <cellStyle name="Normal 3 7 6 2 3 3" xfId="0"/>
    <cellStyle name="Normal 3 7 6 2 3 3 2" xfId="0"/>
    <cellStyle name="Normal 3 7 6 2 3 4" xfId="0"/>
    <cellStyle name="Normal 3 7 6 2 4" xfId="0"/>
    <cellStyle name="Normal 3 7 6 2 4 2" xfId="0"/>
    <cellStyle name="Normal 3 7 6 2 4 2 2" xfId="0"/>
    <cellStyle name="Normal 3 7 6 2 4 2 2 2" xfId="0"/>
    <cellStyle name="Normal 3 7 6 2 4 2 3" xfId="0"/>
    <cellStyle name="Normal 3 7 6 2 4 3" xfId="0"/>
    <cellStyle name="Normal 3 7 6 2 4 3 2" xfId="0"/>
    <cellStyle name="Normal 3 7 6 2 4 4" xfId="0"/>
    <cellStyle name="Normal 3 7 6 2 5" xfId="0"/>
    <cellStyle name="Normal 3 7 6 2 5 2" xfId="0"/>
    <cellStyle name="Normal 3 7 6 2 5 2 2" xfId="0"/>
    <cellStyle name="Normal 3 7 6 2 5 2 2 2" xfId="0"/>
    <cellStyle name="Normal 3 7 6 2 5 2 3" xfId="0"/>
    <cellStyle name="Normal 3 7 6 2 5 3" xfId="0"/>
    <cellStyle name="Normal 3 7 6 2 5 3 2" xfId="0"/>
    <cellStyle name="Normal 3 7 6 2 5 4" xfId="0"/>
    <cellStyle name="Normal 3 7 6 2 6" xfId="0"/>
    <cellStyle name="Normal 3 7 6 2 6 2" xfId="0"/>
    <cellStyle name="Normal 3 7 6 2 6 2 2" xfId="0"/>
    <cellStyle name="Normal 3 7 6 2 6 3" xfId="0"/>
    <cellStyle name="Normal 3 7 6 2 7" xfId="0"/>
    <cellStyle name="Normal 3 7 6 2 7 2" xfId="0"/>
    <cellStyle name="Normal 3 7 6 2 8" xfId="0"/>
    <cellStyle name="Normal 3 7 6 3" xfId="0"/>
    <cellStyle name="Normal 3 7 6 3 2" xfId="0"/>
    <cellStyle name="Normal 3 7 6 3 2 2" xfId="0"/>
    <cellStyle name="Normal 3 7 6 3 2 2 2" xfId="0"/>
    <cellStyle name="Normal 3 7 6 3 2 2 2 2" xfId="0"/>
    <cellStyle name="Normal 3 7 6 3 2 2 3" xfId="0"/>
    <cellStyle name="Normal 3 7 6 3 2 3" xfId="0"/>
    <cellStyle name="Normal 3 7 6 3 2 3 2" xfId="0"/>
    <cellStyle name="Normal 3 7 6 3 2 4" xfId="0"/>
    <cellStyle name="Normal 3 7 6 3 3" xfId="0"/>
    <cellStyle name="Normal 3 7 6 3 3 2" xfId="0"/>
    <cellStyle name="Normal 3 7 6 3 3 2 2" xfId="0"/>
    <cellStyle name="Normal 3 7 6 3 3 2 2 2" xfId="0"/>
    <cellStyle name="Normal 3 7 6 3 3 2 3" xfId="0"/>
    <cellStyle name="Normal 3 7 6 3 3 3" xfId="0"/>
    <cellStyle name="Normal 3 7 6 3 3 3 2" xfId="0"/>
    <cellStyle name="Normal 3 7 6 3 3 4" xfId="0"/>
    <cellStyle name="Normal 3 7 6 3 4" xfId="0"/>
    <cellStyle name="Normal 3 7 6 3 4 2" xfId="0"/>
    <cellStyle name="Normal 3 7 6 3 4 2 2" xfId="0"/>
    <cellStyle name="Normal 3 7 6 3 4 3" xfId="0"/>
    <cellStyle name="Normal 3 7 6 3 5" xfId="0"/>
    <cellStyle name="Normal 3 7 6 3 5 2" xfId="0"/>
    <cellStyle name="Normal 3 7 6 3 6" xfId="0"/>
    <cellStyle name="Normal 3 7 6 4" xfId="0"/>
    <cellStyle name="Normal 3 7 6 4 2" xfId="0"/>
    <cellStyle name="Normal 3 7 6 4 2 2" xfId="0"/>
    <cellStyle name="Normal 3 7 6 4 2 2 2" xfId="0"/>
    <cellStyle name="Normal 3 7 6 4 2 2 2 2" xfId="0"/>
    <cellStyle name="Normal 3 7 6 4 2 2 3" xfId="0"/>
    <cellStyle name="Normal 3 7 6 4 2 3" xfId="0"/>
    <cellStyle name="Normal 3 7 6 4 2 3 2" xfId="0"/>
    <cellStyle name="Normal 3 7 6 4 2 4" xfId="0"/>
    <cellStyle name="Normal 3 7 6 4 3" xfId="0"/>
    <cellStyle name="Normal 3 7 6 4 3 2" xfId="0"/>
    <cellStyle name="Normal 3 7 6 4 3 2 2" xfId="0"/>
    <cellStyle name="Normal 3 7 6 4 3 2 2 2" xfId="0"/>
    <cellStyle name="Normal 3 7 6 4 3 2 3" xfId="0"/>
    <cellStyle name="Normal 3 7 6 4 3 3" xfId="0"/>
    <cellStyle name="Normal 3 7 6 4 3 3 2" xfId="0"/>
    <cellStyle name="Normal 3 7 6 4 3 4" xfId="0"/>
    <cellStyle name="Normal 3 7 6 4 4" xfId="0"/>
    <cellStyle name="Normal 3 7 6 4 4 2" xfId="0"/>
    <cellStyle name="Normal 3 7 6 4 4 2 2" xfId="0"/>
    <cellStyle name="Normal 3 7 6 4 4 3" xfId="0"/>
    <cellStyle name="Normal 3 7 6 4 5" xfId="0"/>
    <cellStyle name="Normal 3 7 6 4 5 2" xfId="0"/>
    <cellStyle name="Normal 3 7 6 4 6" xfId="0"/>
    <cellStyle name="Normal 3 7 6 5" xfId="0"/>
    <cellStyle name="Normal 3 7 6 5 2" xfId="0"/>
    <cellStyle name="Normal 3 7 6 5 2 2" xfId="0"/>
    <cellStyle name="Normal 3 7 6 5 2 2 2" xfId="0"/>
    <cellStyle name="Normal 3 7 6 5 2 3" xfId="0"/>
    <cellStyle name="Normal 3 7 6 5 3" xfId="0"/>
    <cellStyle name="Normal 3 7 6 5 3 2" xfId="0"/>
    <cellStyle name="Normal 3 7 6 5 4" xfId="0"/>
    <cellStyle name="Normal 3 7 6 6" xfId="0"/>
    <cellStyle name="Normal 3 7 6 6 2" xfId="0"/>
    <cellStyle name="Normal 3 7 6 6 2 2" xfId="0"/>
    <cellStyle name="Normal 3 7 6 6 2 2 2" xfId="0"/>
    <cellStyle name="Normal 3 7 6 6 2 3" xfId="0"/>
    <cellStyle name="Normal 3 7 6 6 3" xfId="0"/>
    <cellStyle name="Normal 3 7 6 6 3 2" xfId="0"/>
    <cellStyle name="Normal 3 7 6 6 4" xfId="0"/>
    <cellStyle name="Normal 3 7 6 7" xfId="0"/>
    <cellStyle name="Normal 3 7 6 7 2" xfId="0"/>
    <cellStyle name="Normal 3 7 6 7 2 2" xfId="0"/>
    <cellStyle name="Normal 3 7 6 7 2 2 2" xfId="0"/>
    <cellStyle name="Normal 3 7 6 7 2 3" xfId="0"/>
    <cellStyle name="Normal 3 7 6 7 3" xfId="0"/>
    <cellStyle name="Normal 3 7 6 7 3 2" xfId="0"/>
    <cellStyle name="Normal 3 7 6 7 4" xfId="0"/>
    <cellStyle name="Normal 3 7 6 8" xfId="0"/>
    <cellStyle name="Normal 3 7 6 8 2" xfId="0"/>
    <cellStyle name="Normal 3 7 6 8 2 2" xfId="0"/>
    <cellStyle name="Normal 3 7 6 8 3" xfId="0"/>
    <cellStyle name="Normal 3 7 6 9" xfId="0"/>
    <cellStyle name="Normal 3 7 6 9 2" xfId="0"/>
    <cellStyle name="Normal 3 7 7" xfId="0"/>
    <cellStyle name="Normal 3 7 7 2" xfId="0"/>
    <cellStyle name="Normal 3 7 7 2 2" xfId="0"/>
    <cellStyle name="Normal 3 7 7 2 2 2" xfId="0"/>
    <cellStyle name="Normal 3 7 7 2 2 2 2" xfId="0"/>
    <cellStyle name="Normal 3 7 7 2 2 2 2 2" xfId="0"/>
    <cellStyle name="Normal 3 7 7 2 2 2 3" xfId="0"/>
    <cellStyle name="Normal 3 7 7 2 2 3" xfId="0"/>
    <cellStyle name="Normal 3 7 7 2 2 3 2" xfId="0"/>
    <cellStyle name="Normal 3 7 7 2 2 4" xfId="0"/>
    <cellStyle name="Normal 3 7 7 2 3" xfId="0"/>
    <cellStyle name="Normal 3 7 7 2 3 2" xfId="0"/>
    <cellStyle name="Normal 3 7 7 2 3 2 2" xfId="0"/>
    <cellStyle name="Normal 3 7 7 2 3 2 2 2" xfId="0"/>
    <cellStyle name="Normal 3 7 7 2 3 2 3" xfId="0"/>
    <cellStyle name="Normal 3 7 7 2 3 3" xfId="0"/>
    <cellStyle name="Normal 3 7 7 2 3 3 2" xfId="0"/>
    <cellStyle name="Normal 3 7 7 2 3 4" xfId="0"/>
    <cellStyle name="Normal 3 7 7 2 4" xfId="0"/>
    <cellStyle name="Normal 3 7 7 2 4 2" xfId="0"/>
    <cellStyle name="Normal 3 7 7 2 4 2 2" xfId="0"/>
    <cellStyle name="Normal 3 7 7 2 4 3" xfId="0"/>
    <cellStyle name="Normal 3 7 7 2 5" xfId="0"/>
    <cellStyle name="Normal 3 7 7 2 5 2" xfId="0"/>
    <cellStyle name="Normal 3 7 7 2 6" xfId="0"/>
    <cellStyle name="Normal 3 7 7 3" xfId="0"/>
    <cellStyle name="Normal 3 7 7 3 2" xfId="0"/>
    <cellStyle name="Normal 3 7 7 3 2 2" xfId="0"/>
    <cellStyle name="Normal 3 7 7 3 2 2 2" xfId="0"/>
    <cellStyle name="Normal 3 7 7 3 2 3" xfId="0"/>
    <cellStyle name="Normal 3 7 7 3 3" xfId="0"/>
    <cellStyle name="Normal 3 7 7 3 3 2" xfId="0"/>
    <cellStyle name="Normal 3 7 7 3 4" xfId="0"/>
    <cellStyle name="Normal 3 7 7 4" xfId="0"/>
    <cellStyle name="Normal 3 7 7 4 2" xfId="0"/>
    <cellStyle name="Normal 3 7 7 4 2 2" xfId="0"/>
    <cellStyle name="Normal 3 7 7 4 2 2 2" xfId="0"/>
    <cellStyle name="Normal 3 7 7 4 2 3" xfId="0"/>
    <cellStyle name="Normal 3 7 7 4 3" xfId="0"/>
    <cellStyle name="Normal 3 7 7 4 3 2" xfId="0"/>
    <cellStyle name="Normal 3 7 7 4 4" xfId="0"/>
    <cellStyle name="Normal 3 7 7 5" xfId="0"/>
    <cellStyle name="Normal 3 7 7 5 2" xfId="0"/>
    <cellStyle name="Normal 3 7 7 5 2 2" xfId="0"/>
    <cellStyle name="Normal 3 7 7 5 2 2 2" xfId="0"/>
    <cellStyle name="Normal 3 7 7 5 2 3" xfId="0"/>
    <cellStyle name="Normal 3 7 7 5 3" xfId="0"/>
    <cellStyle name="Normal 3 7 7 5 3 2" xfId="0"/>
    <cellStyle name="Normal 3 7 7 5 4" xfId="0"/>
    <cellStyle name="Normal 3 7 7 6" xfId="0"/>
    <cellStyle name="Normal 3 7 7 6 2" xfId="0"/>
    <cellStyle name="Normal 3 7 7 6 2 2" xfId="0"/>
    <cellStyle name="Normal 3 7 7 6 3" xfId="0"/>
    <cellStyle name="Normal 3 7 7 7" xfId="0"/>
    <cellStyle name="Normal 3 7 7 7 2" xfId="0"/>
    <cellStyle name="Normal 3 7 7 8" xfId="0"/>
    <cellStyle name="Normal 3 7 8" xfId="0"/>
    <cellStyle name="Normal 3 7 8 2" xfId="0"/>
    <cellStyle name="Normal 3 7 8 2 2" xfId="0"/>
    <cellStyle name="Normal 3 7 8 2 2 2" xfId="0"/>
    <cellStyle name="Normal 3 7 8 2 2 2 2" xfId="0"/>
    <cellStyle name="Normal 3 7 8 2 2 3" xfId="0"/>
    <cellStyle name="Normal 3 7 8 2 3" xfId="0"/>
    <cellStyle name="Normal 3 7 8 2 3 2" xfId="0"/>
    <cellStyle name="Normal 3 7 8 2 4" xfId="0"/>
    <cellStyle name="Normal 3 7 8 3" xfId="0"/>
    <cellStyle name="Normal 3 7 8 3 2" xfId="0"/>
    <cellStyle name="Normal 3 7 8 3 2 2" xfId="0"/>
    <cellStyle name="Normal 3 7 8 3 2 2 2" xfId="0"/>
    <cellStyle name="Normal 3 7 8 3 2 3" xfId="0"/>
    <cellStyle name="Normal 3 7 8 3 3" xfId="0"/>
    <cellStyle name="Normal 3 7 8 3 3 2" xfId="0"/>
    <cellStyle name="Normal 3 7 8 3 4" xfId="0"/>
    <cellStyle name="Normal 3 7 8 4" xfId="0"/>
    <cellStyle name="Normal 3 7 8 4 2" xfId="0"/>
    <cellStyle name="Normal 3 7 8 4 2 2" xfId="0"/>
    <cellStyle name="Normal 3 7 8 4 3" xfId="0"/>
    <cellStyle name="Normal 3 7 8 5" xfId="0"/>
    <cellStyle name="Normal 3 7 8 5 2" xfId="0"/>
    <cellStyle name="Normal 3 7 8 6" xfId="0"/>
    <cellStyle name="Normal 3 7 9" xfId="0"/>
    <cellStyle name="Normal 3 7 9 2" xfId="0"/>
    <cellStyle name="Normal 3 7 9 2 2" xfId="0"/>
    <cellStyle name="Normal 3 7 9 2 2 2" xfId="0"/>
    <cellStyle name="Normal 3 7 9 2 2 2 2" xfId="0"/>
    <cellStyle name="Normal 3 7 9 2 2 3" xfId="0"/>
    <cellStyle name="Normal 3 7 9 2 3" xfId="0"/>
    <cellStyle name="Normal 3 7 9 2 3 2" xfId="0"/>
    <cellStyle name="Normal 3 7 9 2 4" xfId="0"/>
    <cellStyle name="Normal 3 7 9 3" xfId="0"/>
    <cellStyle name="Normal 3 7 9 3 2" xfId="0"/>
    <cellStyle name="Normal 3 7 9 3 2 2" xfId="0"/>
    <cellStyle name="Normal 3 7 9 3 2 2 2" xfId="0"/>
    <cellStyle name="Normal 3 7 9 3 2 3" xfId="0"/>
    <cellStyle name="Normal 3 7 9 3 3" xfId="0"/>
    <cellStyle name="Normal 3 7 9 3 3 2" xfId="0"/>
    <cellStyle name="Normal 3 7 9 3 4" xfId="0"/>
    <cellStyle name="Normal 3 7 9 4" xfId="0"/>
    <cellStyle name="Normal 3 7 9 4 2" xfId="0"/>
    <cellStyle name="Normal 3 7 9 4 2 2" xfId="0"/>
    <cellStyle name="Normal 3 7 9 4 3" xfId="0"/>
    <cellStyle name="Normal 3 7 9 5" xfId="0"/>
    <cellStyle name="Normal 3 7 9 5 2" xfId="0"/>
    <cellStyle name="Normal 3 7 9 6" xfId="0"/>
    <cellStyle name="Normal 3 8" xfId="0"/>
    <cellStyle name="Normal 3 8 10" xfId="0"/>
    <cellStyle name="Normal 3 8 10 2" xfId="0"/>
    <cellStyle name="Normal 3 8 10 2 2" xfId="0"/>
    <cellStyle name="Normal 3 8 10 2 2 2" xfId="0"/>
    <cellStyle name="Normal 3 8 10 2 3" xfId="0"/>
    <cellStyle name="Normal 3 8 10 3" xfId="0"/>
    <cellStyle name="Normal 3 8 10 3 2" xfId="0"/>
    <cellStyle name="Normal 3 8 10 4" xfId="0"/>
    <cellStyle name="Normal 3 8 11" xfId="0"/>
    <cellStyle name="Normal 3 8 11 2" xfId="0"/>
    <cellStyle name="Normal 3 8 11 2 2" xfId="0"/>
    <cellStyle name="Normal 3 8 11 2 2 2" xfId="0"/>
    <cellStyle name="Normal 3 8 11 2 3" xfId="0"/>
    <cellStyle name="Normal 3 8 11 3" xfId="0"/>
    <cellStyle name="Normal 3 8 11 3 2" xfId="0"/>
    <cellStyle name="Normal 3 8 11 4" xfId="0"/>
    <cellStyle name="Normal 3 8 12" xfId="0"/>
    <cellStyle name="Normal 3 8 12 2" xfId="0"/>
    <cellStyle name="Normal 3 8 12 2 2" xfId="0"/>
    <cellStyle name="Normal 3 8 12 2 2 2" xfId="0"/>
    <cellStyle name="Normal 3 8 12 2 3" xfId="0"/>
    <cellStyle name="Normal 3 8 12 3" xfId="0"/>
    <cellStyle name="Normal 3 8 12 3 2" xfId="0"/>
    <cellStyle name="Normal 3 8 12 4" xfId="0"/>
    <cellStyle name="Normal 3 8 13" xfId="0"/>
    <cellStyle name="Normal 3 8 13 2" xfId="0"/>
    <cellStyle name="Normal 3 8 13 2 2" xfId="0"/>
    <cellStyle name="Normal 3 8 13 3" xfId="0"/>
    <cellStyle name="Normal 3 8 14" xfId="0"/>
    <cellStyle name="Normal 3 8 14 2" xfId="0"/>
    <cellStyle name="Normal 3 8 15" xfId="0"/>
    <cellStyle name="Normal 3 8 15 2" xfId="0"/>
    <cellStyle name="Normal 3 8 16" xfId="0"/>
    <cellStyle name="Normal 3 8 16 2" xfId="0"/>
    <cellStyle name="Normal 3 8 17" xfId="0"/>
    <cellStyle name="Normal 3 8 2" xfId="0"/>
    <cellStyle name="Normal 3 8 2 10" xfId="0"/>
    <cellStyle name="Normal 3 8 2 10 2" xfId="0"/>
    <cellStyle name="Normal 3 8 2 10 2 2" xfId="0"/>
    <cellStyle name="Normal 3 8 2 10 3" xfId="0"/>
    <cellStyle name="Normal 3 8 2 11" xfId="0"/>
    <cellStyle name="Normal 3 8 2 11 2" xfId="0"/>
    <cellStyle name="Normal 3 8 2 12" xfId="0"/>
    <cellStyle name="Normal 3 8 2 12 2" xfId="0"/>
    <cellStyle name="Normal 3 8 2 13" xfId="0"/>
    <cellStyle name="Normal 3 8 2 13 2" xfId="0"/>
    <cellStyle name="Normal 3 8 2 14" xfId="0"/>
    <cellStyle name="Normal 3 8 2 2" xfId="0"/>
    <cellStyle name="Normal 3 8 2 2 10" xfId="0"/>
    <cellStyle name="Normal 3 8 2 2 2" xfId="0"/>
    <cellStyle name="Normal 3 8 2 2 2 2" xfId="0"/>
    <cellStyle name="Normal 3 8 2 2 2 2 2" xfId="0"/>
    <cellStyle name="Normal 3 8 2 2 2 2 2 2" xfId="0"/>
    <cellStyle name="Normal 3 8 2 2 2 2 2 2 2" xfId="0"/>
    <cellStyle name="Normal 3 8 2 2 2 2 2 2 2 2" xfId="0"/>
    <cellStyle name="Normal 3 8 2 2 2 2 2 2 3" xfId="0"/>
    <cellStyle name="Normal 3 8 2 2 2 2 2 3" xfId="0"/>
    <cellStyle name="Normal 3 8 2 2 2 2 2 3 2" xfId="0"/>
    <cellStyle name="Normal 3 8 2 2 2 2 2 4" xfId="0"/>
    <cellStyle name="Normal 3 8 2 2 2 2 3" xfId="0"/>
    <cellStyle name="Normal 3 8 2 2 2 2 3 2" xfId="0"/>
    <cellStyle name="Normal 3 8 2 2 2 2 3 2 2" xfId="0"/>
    <cellStyle name="Normal 3 8 2 2 2 2 3 2 2 2" xfId="0"/>
    <cellStyle name="Normal 3 8 2 2 2 2 3 2 3" xfId="0"/>
    <cellStyle name="Normal 3 8 2 2 2 2 3 3" xfId="0"/>
    <cellStyle name="Normal 3 8 2 2 2 2 3 3 2" xfId="0"/>
    <cellStyle name="Normal 3 8 2 2 2 2 3 4" xfId="0"/>
    <cellStyle name="Normal 3 8 2 2 2 2 4" xfId="0"/>
    <cellStyle name="Normal 3 8 2 2 2 2 4 2" xfId="0"/>
    <cellStyle name="Normal 3 8 2 2 2 2 4 2 2" xfId="0"/>
    <cellStyle name="Normal 3 8 2 2 2 2 4 3" xfId="0"/>
    <cellStyle name="Normal 3 8 2 2 2 2 5" xfId="0"/>
    <cellStyle name="Normal 3 8 2 2 2 2 5 2" xfId="0"/>
    <cellStyle name="Normal 3 8 2 2 2 2 6" xfId="0"/>
    <cellStyle name="Normal 3 8 2 2 2 3" xfId="0"/>
    <cellStyle name="Normal 3 8 2 2 2 3 2" xfId="0"/>
    <cellStyle name="Normal 3 8 2 2 2 3 2 2" xfId="0"/>
    <cellStyle name="Normal 3 8 2 2 2 3 2 2 2" xfId="0"/>
    <cellStyle name="Normal 3 8 2 2 2 3 2 3" xfId="0"/>
    <cellStyle name="Normal 3 8 2 2 2 3 3" xfId="0"/>
    <cellStyle name="Normal 3 8 2 2 2 3 3 2" xfId="0"/>
    <cellStyle name="Normal 3 8 2 2 2 3 4" xfId="0"/>
    <cellStyle name="Normal 3 8 2 2 2 4" xfId="0"/>
    <cellStyle name="Normal 3 8 2 2 2 4 2" xfId="0"/>
    <cellStyle name="Normal 3 8 2 2 2 4 2 2" xfId="0"/>
    <cellStyle name="Normal 3 8 2 2 2 4 2 2 2" xfId="0"/>
    <cellStyle name="Normal 3 8 2 2 2 4 2 3" xfId="0"/>
    <cellStyle name="Normal 3 8 2 2 2 4 3" xfId="0"/>
    <cellStyle name="Normal 3 8 2 2 2 4 3 2" xfId="0"/>
    <cellStyle name="Normal 3 8 2 2 2 4 4" xfId="0"/>
    <cellStyle name="Normal 3 8 2 2 2 5" xfId="0"/>
    <cellStyle name="Normal 3 8 2 2 2 5 2" xfId="0"/>
    <cellStyle name="Normal 3 8 2 2 2 5 2 2" xfId="0"/>
    <cellStyle name="Normal 3 8 2 2 2 5 2 2 2" xfId="0"/>
    <cellStyle name="Normal 3 8 2 2 2 5 2 3" xfId="0"/>
    <cellStyle name="Normal 3 8 2 2 2 5 3" xfId="0"/>
    <cellStyle name="Normal 3 8 2 2 2 5 3 2" xfId="0"/>
    <cellStyle name="Normal 3 8 2 2 2 5 4" xfId="0"/>
    <cellStyle name="Normal 3 8 2 2 2 6" xfId="0"/>
    <cellStyle name="Normal 3 8 2 2 2 6 2" xfId="0"/>
    <cellStyle name="Normal 3 8 2 2 2 6 2 2" xfId="0"/>
    <cellStyle name="Normal 3 8 2 2 2 6 3" xfId="0"/>
    <cellStyle name="Normal 3 8 2 2 2 7" xfId="0"/>
    <cellStyle name="Normal 3 8 2 2 2 7 2" xfId="0"/>
    <cellStyle name="Normal 3 8 2 2 2 8" xfId="0"/>
    <cellStyle name="Normal 3 8 2 2 3" xfId="0"/>
    <cellStyle name="Normal 3 8 2 2 3 2" xfId="0"/>
    <cellStyle name="Normal 3 8 2 2 3 2 2" xfId="0"/>
    <cellStyle name="Normal 3 8 2 2 3 2 2 2" xfId="0"/>
    <cellStyle name="Normal 3 8 2 2 3 2 2 2 2" xfId="0"/>
    <cellStyle name="Normal 3 8 2 2 3 2 2 3" xfId="0"/>
    <cellStyle name="Normal 3 8 2 2 3 2 3" xfId="0"/>
    <cellStyle name="Normal 3 8 2 2 3 2 3 2" xfId="0"/>
    <cellStyle name="Normal 3 8 2 2 3 2 4" xfId="0"/>
    <cellStyle name="Normal 3 8 2 2 3 3" xfId="0"/>
    <cellStyle name="Normal 3 8 2 2 3 3 2" xfId="0"/>
    <cellStyle name="Normal 3 8 2 2 3 3 2 2" xfId="0"/>
    <cellStyle name="Normal 3 8 2 2 3 3 2 2 2" xfId="0"/>
    <cellStyle name="Normal 3 8 2 2 3 3 2 3" xfId="0"/>
    <cellStyle name="Normal 3 8 2 2 3 3 3" xfId="0"/>
    <cellStyle name="Normal 3 8 2 2 3 3 3 2" xfId="0"/>
    <cellStyle name="Normal 3 8 2 2 3 3 4" xfId="0"/>
    <cellStyle name="Normal 3 8 2 2 3 4" xfId="0"/>
    <cellStyle name="Normal 3 8 2 2 3 4 2" xfId="0"/>
    <cellStyle name="Normal 3 8 2 2 3 4 2 2" xfId="0"/>
    <cellStyle name="Normal 3 8 2 2 3 4 3" xfId="0"/>
    <cellStyle name="Normal 3 8 2 2 3 5" xfId="0"/>
    <cellStyle name="Normal 3 8 2 2 3 5 2" xfId="0"/>
    <cellStyle name="Normal 3 8 2 2 3 6" xfId="0"/>
    <cellStyle name="Normal 3 8 2 2 4" xfId="0"/>
    <cellStyle name="Normal 3 8 2 2 4 2" xfId="0"/>
    <cellStyle name="Normal 3 8 2 2 4 2 2" xfId="0"/>
    <cellStyle name="Normal 3 8 2 2 4 2 2 2" xfId="0"/>
    <cellStyle name="Normal 3 8 2 2 4 2 2 2 2" xfId="0"/>
    <cellStyle name="Normal 3 8 2 2 4 2 2 3" xfId="0"/>
    <cellStyle name="Normal 3 8 2 2 4 2 3" xfId="0"/>
    <cellStyle name="Normal 3 8 2 2 4 2 3 2" xfId="0"/>
    <cellStyle name="Normal 3 8 2 2 4 2 4" xfId="0"/>
    <cellStyle name="Normal 3 8 2 2 4 3" xfId="0"/>
    <cellStyle name="Normal 3 8 2 2 4 3 2" xfId="0"/>
    <cellStyle name="Normal 3 8 2 2 4 3 2 2" xfId="0"/>
    <cellStyle name="Normal 3 8 2 2 4 3 2 2 2" xfId="0"/>
    <cellStyle name="Normal 3 8 2 2 4 3 2 3" xfId="0"/>
    <cellStyle name="Normal 3 8 2 2 4 3 3" xfId="0"/>
    <cellStyle name="Normal 3 8 2 2 4 3 3 2" xfId="0"/>
    <cellStyle name="Normal 3 8 2 2 4 3 4" xfId="0"/>
    <cellStyle name="Normal 3 8 2 2 4 4" xfId="0"/>
    <cellStyle name="Normal 3 8 2 2 4 4 2" xfId="0"/>
    <cellStyle name="Normal 3 8 2 2 4 4 2 2" xfId="0"/>
    <cellStyle name="Normal 3 8 2 2 4 4 3" xfId="0"/>
    <cellStyle name="Normal 3 8 2 2 4 5" xfId="0"/>
    <cellStyle name="Normal 3 8 2 2 4 5 2" xfId="0"/>
    <cellStyle name="Normal 3 8 2 2 4 6" xfId="0"/>
    <cellStyle name="Normal 3 8 2 2 5" xfId="0"/>
    <cellStyle name="Normal 3 8 2 2 5 2" xfId="0"/>
    <cellStyle name="Normal 3 8 2 2 5 2 2" xfId="0"/>
    <cellStyle name="Normal 3 8 2 2 5 2 2 2" xfId="0"/>
    <cellStyle name="Normal 3 8 2 2 5 2 3" xfId="0"/>
    <cellStyle name="Normal 3 8 2 2 5 3" xfId="0"/>
    <cellStyle name="Normal 3 8 2 2 5 3 2" xfId="0"/>
    <cellStyle name="Normal 3 8 2 2 5 4" xfId="0"/>
    <cellStyle name="Normal 3 8 2 2 6" xfId="0"/>
    <cellStyle name="Normal 3 8 2 2 6 2" xfId="0"/>
    <cellStyle name="Normal 3 8 2 2 6 2 2" xfId="0"/>
    <cellStyle name="Normal 3 8 2 2 6 2 2 2" xfId="0"/>
    <cellStyle name="Normal 3 8 2 2 6 2 3" xfId="0"/>
    <cellStyle name="Normal 3 8 2 2 6 3" xfId="0"/>
    <cellStyle name="Normal 3 8 2 2 6 3 2" xfId="0"/>
    <cellStyle name="Normal 3 8 2 2 6 4" xfId="0"/>
    <cellStyle name="Normal 3 8 2 2 7" xfId="0"/>
    <cellStyle name="Normal 3 8 2 2 7 2" xfId="0"/>
    <cellStyle name="Normal 3 8 2 2 7 2 2" xfId="0"/>
    <cellStyle name="Normal 3 8 2 2 7 2 2 2" xfId="0"/>
    <cellStyle name="Normal 3 8 2 2 7 2 3" xfId="0"/>
    <cellStyle name="Normal 3 8 2 2 7 3" xfId="0"/>
    <cellStyle name="Normal 3 8 2 2 7 3 2" xfId="0"/>
    <cellStyle name="Normal 3 8 2 2 7 4" xfId="0"/>
    <cellStyle name="Normal 3 8 2 2 8" xfId="0"/>
    <cellStyle name="Normal 3 8 2 2 8 2" xfId="0"/>
    <cellStyle name="Normal 3 8 2 2 8 2 2" xfId="0"/>
    <cellStyle name="Normal 3 8 2 2 8 3" xfId="0"/>
    <cellStyle name="Normal 3 8 2 2 9" xfId="0"/>
    <cellStyle name="Normal 3 8 2 2 9 2" xfId="0"/>
    <cellStyle name="Normal 3 8 2 3" xfId="0"/>
    <cellStyle name="Normal 3 8 2 3 10" xfId="0"/>
    <cellStyle name="Normal 3 8 2 3 2" xfId="0"/>
    <cellStyle name="Normal 3 8 2 3 2 2" xfId="0"/>
    <cellStyle name="Normal 3 8 2 3 2 2 2" xfId="0"/>
    <cellStyle name="Normal 3 8 2 3 2 2 2 2" xfId="0"/>
    <cellStyle name="Normal 3 8 2 3 2 2 2 2 2" xfId="0"/>
    <cellStyle name="Normal 3 8 2 3 2 2 2 2 2 2" xfId="0"/>
    <cellStyle name="Normal 3 8 2 3 2 2 2 2 3" xfId="0"/>
    <cellStyle name="Normal 3 8 2 3 2 2 2 3" xfId="0"/>
    <cellStyle name="Normal 3 8 2 3 2 2 2 3 2" xfId="0"/>
    <cellStyle name="Normal 3 8 2 3 2 2 2 4" xfId="0"/>
    <cellStyle name="Normal 3 8 2 3 2 2 3" xfId="0"/>
    <cellStyle name="Normal 3 8 2 3 2 2 3 2" xfId="0"/>
    <cellStyle name="Normal 3 8 2 3 2 2 3 2 2" xfId="0"/>
    <cellStyle name="Normal 3 8 2 3 2 2 3 2 2 2" xfId="0"/>
    <cellStyle name="Normal 3 8 2 3 2 2 3 2 3" xfId="0"/>
    <cellStyle name="Normal 3 8 2 3 2 2 3 3" xfId="0"/>
    <cellStyle name="Normal 3 8 2 3 2 2 3 3 2" xfId="0"/>
    <cellStyle name="Normal 3 8 2 3 2 2 3 4" xfId="0"/>
    <cellStyle name="Normal 3 8 2 3 2 2 4" xfId="0"/>
    <cellStyle name="Normal 3 8 2 3 2 2 4 2" xfId="0"/>
    <cellStyle name="Normal 3 8 2 3 2 2 4 2 2" xfId="0"/>
    <cellStyle name="Normal 3 8 2 3 2 2 4 3" xfId="0"/>
    <cellStyle name="Normal 3 8 2 3 2 2 5" xfId="0"/>
    <cellStyle name="Normal 3 8 2 3 2 2 5 2" xfId="0"/>
    <cellStyle name="Normal 3 8 2 3 2 2 6" xfId="0"/>
    <cellStyle name="Normal 3 8 2 3 2 3" xfId="0"/>
    <cellStyle name="Normal 3 8 2 3 2 3 2" xfId="0"/>
    <cellStyle name="Normal 3 8 2 3 2 3 2 2" xfId="0"/>
    <cellStyle name="Normal 3 8 2 3 2 3 2 2 2" xfId="0"/>
    <cellStyle name="Normal 3 8 2 3 2 3 2 3" xfId="0"/>
    <cellStyle name="Normal 3 8 2 3 2 3 3" xfId="0"/>
    <cellStyle name="Normal 3 8 2 3 2 3 3 2" xfId="0"/>
    <cellStyle name="Normal 3 8 2 3 2 3 4" xfId="0"/>
    <cellStyle name="Normal 3 8 2 3 2 4" xfId="0"/>
    <cellStyle name="Normal 3 8 2 3 2 4 2" xfId="0"/>
    <cellStyle name="Normal 3 8 2 3 2 4 2 2" xfId="0"/>
    <cellStyle name="Normal 3 8 2 3 2 4 2 2 2" xfId="0"/>
    <cellStyle name="Normal 3 8 2 3 2 4 2 3" xfId="0"/>
    <cellStyle name="Normal 3 8 2 3 2 4 3" xfId="0"/>
    <cellStyle name="Normal 3 8 2 3 2 4 3 2" xfId="0"/>
    <cellStyle name="Normal 3 8 2 3 2 4 4" xfId="0"/>
    <cellStyle name="Normal 3 8 2 3 2 5" xfId="0"/>
    <cellStyle name="Normal 3 8 2 3 2 5 2" xfId="0"/>
    <cellStyle name="Normal 3 8 2 3 2 5 2 2" xfId="0"/>
    <cellStyle name="Normal 3 8 2 3 2 5 2 2 2" xfId="0"/>
    <cellStyle name="Normal 3 8 2 3 2 5 2 3" xfId="0"/>
    <cellStyle name="Normal 3 8 2 3 2 5 3" xfId="0"/>
    <cellStyle name="Normal 3 8 2 3 2 5 3 2" xfId="0"/>
    <cellStyle name="Normal 3 8 2 3 2 5 4" xfId="0"/>
    <cellStyle name="Normal 3 8 2 3 2 6" xfId="0"/>
    <cellStyle name="Normal 3 8 2 3 2 6 2" xfId="0"/>
    <cellStyle name="Normal 3 8 2 3 2 6 2 2" xfId="0"/>
    <cellStyle name="Normal 3 8 2 3 2 6 3" xfId="0"/>
    <cellStyle name="Normal 3 8 2 3 2 7" xfId="0"/>
    <cellStyle name="Normal 3 8 2 3 2 7 2" xfId="0"/>
    <cellStyle name="Normal 3 8 2 3 2 8" xfId="0"/>
    <cellStyle name="Normal 3 8 2 3 3" xfId="0"/>
    <cellStyle name="Normal 3 8 2 3 3 2" xfId="0"/>
    <cellStyle name="Normal 3 8 2 3 3 2 2" xfId="0"/>
    <cellStyle name="Normal 3 8 2 3 3 2 2 2" xfId="0"/>
    <cellStyle name="Normal 3 8 2 3 3 2 2 2 2" xfId="0"/>
    <cellStyle name="Normal 3 8 2 3 3 2 2 3" xfId="0"/>
    <cellStyle name="Normal 3 8 2 3 3 2 3" xfId="0"/>
    <cellStyle name="Normal 3 8 2 3 3 2 3 2" xfId="0"/>
    <cellStyle name="Normal 3 8 2 3 3 2 4" xfId="0"/>
    <cellStyle name="Normal 3 8 2 3 3 3" xfId="0"/>
    <cellStyle name="Normal 3 8 2 3 3 3 2" xfId="0"/>
    <cellStyle name="Normal 3 8 2 3 3 3 2 2" xfId="0"/>
    <cellStyle name="Normal 3 8 2 3 3 3 2 2 2" xfId="0"/>
    <cellStyle name="Normal 3 8 2 3 3 3 2 3" xfId="0"/>
    <cellStyle name="Normal 3 8 2 3 3 3 3" xfId="0"/>
    <cellStyle name="Normal 3 8 2 3 3 3 3 2" xfId="0"/>
    <cellStyle name="Normal 3 8 2 3 3 3 4" xfId="0"/>
    <cellStyle name="Normal 3 8 2 3 3 4" xfId="0"/>
    <cellStyle name="Normal 3 8 2 3 3 4 2" xfId="0"/>
    <cellStyle name="Normal 3 8 2 3 3 4 2 2" xfId="0"/>
    <cellStyle name="Normal 3 8 2 3 3 4 3" xfId="0"/>
    <cellStyle name="Normal 3 8 2 3 3 5" xfId="0"/>
    <cellStyle name="Normal 3 8 2 3 3 5 2" xfId="0"/>
    <cellStyle name="Normal 3 8 2 3 3 6" xfId="0"/>
    <cellStyle name="Normal 3 8 2 3 4" xfId="0"/>
    <cellStyle name="Normal 3 8 2 3 4 2" xfId="0"/>
    <cellStyle name="Normal 3 8 2 3 4 2 2" xfId="0"/>
    <cellStyle name="Normal 3 8 2 3 4 2 2 2" xfId="0"/>
    <cellStyle name="Normal 3 8 2 3 4 2 2 2 2" xfId="0"/>
    <cellStyle name="Normal 3 8 2 3 4 2 2 3" xfId="0"/>
    <cellStyle name="Normal 3 8 2 3 4 2 3" xfId="0"/>
    <cellStyle name="Normal 3 8 2 3 4 2 3 2" xfId="0"/>
    <cellStyle name="Normal 3 8 2 3 4 2 4" xfId="0"/>
    <cellStyle name="Normal 3 8 2 3 4 3" xfId="0"/>
    <cellStyle name="Normal 3 8 2 3 4 3 2" xfId="0"/>
    <cellStyle name="Normal 3 8 2 3 4 3 2 2" xfId="0"/>
    <cellStyle name="Normal 3 8 2 3 4 3 2 2 2" xfId="0"/>
    <cellStyle name="Normal 3 8 2 3 4 3 2 3" xfId="0"/>
    <cellStyle name="Normal 3 8 2 3 4 3 3" xfId="0"/>
    <cellStyle name="Normal 3 8 2 3 4 3 3 2" xfId="0"/>
    <cellStyle name="Normal 3 8 2 3 4 3 4" xfId="0"/>
    <cellStyle name="Normal 3 8 2 3 4 4" xfId="0"/>
    <cellStyle name="Normal 3 8 2 3 4 4 2" xfId="0"/>
    <cellStyle name="Normal 3 8 2 3 4 4 2 2" xfId="0"/>
    <cellStyle name="Normal 3 8 2 3 4 4 3" xfId="0"/>
    <cellStyle name="Normal 3 8 2 3 4 5" xfId="0"/>
    <cellStyle name="Normal 3 8 2 3 4 5 2" xfId="0"/>
    <cellStyle name="Normal 3 8 2 3 4 6" xfId="0"/>
    <cellStyle name="Normal 3 8 2 3 5" xfId="0"/>
    <cellStyle name="Normal 3 8 2 3 5 2" xfId="0"/>
    <cellStyle name="Normal 3 8 2 3 5 2 2" xfId="0"/>
    <cellStyle name="Normal 3 8 2 3 5 2 2 2" xfId="0"/>
    <cellStyle name="Normal 3 8 2 3 5 2 3" xfId="0"/>
    <cellStyle name="Normal 3 8 2 3 5 3" xfId="0"/>
    <cellStyle name="Normal 3 8 2 3 5 3 2" xfId="0"/>
    <cellStyle name="Normal 3 8 2 3 5 4" xfId="0"/>
    <cellStyle name="Normal 3 8 2 3 6" xfId="0"/>
    <cellStyle name="Normal 3 8 2 3 6 2" xfId="0"/>
    <cellStyle name="Normal 3 8 2 3 6 2 2" xfId="0"/>
    <cellStyle name="Normal 3 8 2 3 6 2 2 2" xfId="0"/>
    <cellStyle name="Normal 3 8 2 3 6 2 3" xfId="0"/>
    <cellStyle name="Normal 3 8 2 3 6 3" xfId="0"/>
    <cellStyle name="Normal 3 8 2 3 6 3 2" xfId="0"/>
    <cellStyle name="Normal 3 8 2 3 6 4" xfId="0"/>
    <cellStyle name="Normal 3 8 2 3 7" xfId="0"/>
    <cellStyle name="Normal 3 8 2 3 7 2" xfId="0"/>
    <cellStyle name="Normal 3 8 2 3 7 2 2" xfId="0"/>
    <cellStyle name="Normal 3 8 2 3 7 2 2 2" xfId="0"/>
    <cellStyle name="Normal 3 8 2 3 7 2 3" xfId="0"/>
    <cellStyle name="Normal 3 8 2 3 7 3" xfId="0"/>
    <cellStyle name="Normal 3 8 2 3 7 3 2" xfId="0"/>
    <cellStyle name="Normal 3 8 2 3 7 4" xfId="0"/>
    <cellStyle name="Normal 3 8 2 3 8" xfId="0"/>
    <cellStyle name="Normal 3 8 2 3 8 2" xfId="0"/>
    <cellStyle name="Normal 3 8 2 3 8 2 2" xfId="0"/>
    <cellStyle name="Normal 3 8 2 3 8 3" xfId="0"/>
    <cellStyle name="Normal 3 8 2 3 9" xfId="0"/>
    <cellStyle name="Normal 3 8 2 3 9 2" xfId="0"/>
    <cellStyle name="Normal 3 8 2 4" xfId="0"/>
    <cellStyle name="Normal 3 8 2 4 2" xfId="0"/>
    <cellStyle name="Normal 3 8 2 4 2 2" xfId="0"/>
    <cellStyle name="Normal 3 8 2 4 2 2 2" xfId="0"/>
    <cellStyle name="Normal 3 8 2 4 2 2 2 2" xfId="0"/>
    <cellStyle name="Normal 3 8 2 4 2 2 2 2 2" xfId="0"/>
    <cellStyle name="Normal 3 8 2 4 2 2 2 3" xfId="0"/>
    <cellStyle name="Normal 3 8 2 4 2 2 3" xfId="0"/>
    <cellStyle name="Normal 3 8 2 4 2 2 3 2" xfId="0"/>
    <cellStyle name="Normal 3 8 2 4 2 2 4" xfId="0"/>
    <cellStyle name="Normal 3 8 2 4 2 3" xfId="0"/>
    <cellStyle name="Normal 3 8 2 4 2 3 2" xfId="0"/>
    <cellStyle name="Normal 3 8 2 4 2 3 2 2" xfId="0"/>
    <cellStyle name="Normal 3 8 2 4 2 3 2 2 2" xfId="0"/>
    <cellStyle name="Normal 3 8 2 4 2 3 2 3" xfId="0"/>
    <cellStyle name="Normal 3 8 2 4 2 3 3" xfId="0"/>
    <cellStyle name="Normal 3 8 2 4 2 3 3 2" xfId="0"/>
    <cellStyle name="Normal 3 8 2 4 2 3 4" xfId="0"/>
    <cellStyle name="Normal 3 8 2 4 2 4" xfId="0"/>
    <cellStyle name="Normal 3 8 2 4 2 4 2" xfId="0"/>
    <cellStyle name="Normal 3 8 2 4 2 4 2 2" xfId="0"/>
    <cellStyle name="Normal 3 8 2 4 2 4 3" xfId="0"/>
    <cellStyle name="Normal 3 8 2 4 2 5" xfId="0"/>
    <cellStyle name="Normal 3 8 2 4 2 5 2" xfId="0"/>
    <cellStyle name="Normal 3 8 2 4 2 6" xfId="0"/>
    <cellStyle name="Normal 3 8 2 4 3" xfId="0"/>
    <cellStyle name="Normal 3 8 2 4 3 2" xfId="0"/>
    <cellStyle name="Normal 3 8 2 4 3 2 2" xfId="0"/>
    <cellStyle name="Normal 3 8 2 4 3 2 2 2" xfId="0"/>
    <cellStyle name="Normal 3 8 2 4 3 2 3" xfId="0"/>
    <cellStyle name="Normal 3 8 2 4 3 3" xfId="0"/>
    <cellStyle name="Normal 3 8 2 4 3 3 2" xfId="0"/>
    <cellStyle name="Normal 3 8 2 4 3 4" xfId="0"/>
    <cellStyle name="Normal 3 8 2 4 4" xfId="0"/>
    <cellStyle name="Normal 3 8 2 4 4 2" xfId="0"/>
    <cellStyle name="Normal 3 8 2 4 4 2 2" xfId="0"/>
    <cellStyle name="Normal 3 8 2 4 4 2 2 2" xfId="0"/>
    <cellStyle name="Normal 3 8 2 4 4 2 3" xfId="0"/>
    <cellStyle name="Normal 3 8 2 4 4 3" xfId="0"/>
    <cellStyle name="Normal 3 8 2 4 4 3 2" xfId="0"/>
    <cellStyle name="Normal 3 8 2 4 4 4" xfId="0"/>
    <cellStyle name="Normal 3 8 2 4 5" xfId="0"/>
    <cellStyle name="Normal 3 8 2 4 5 2" xfId="0"/>
    <cellStyle name="Normal 3 8 2 4 5 2 2" xfId="0"/>
    <cellStyle name="Normal 3 8 2 4 5 2 2 2" xfId="0"/>
    <cellStyle name="Normal 3 8 2 4 5 2 3" xfId="0"/>
    <cellStyle name="Normal 3 8 2 4 5 3" xfId="0"/>
    <cellStyle name="Normal 3 8 2 4 5 3 2" xfId="0"/>
    <cellStyle name="Normal 3 8 2 4 5 4" xfId="0"/>
    <cellStyle name="Normal 3 8 2 4 6" xfId="0"/>
    <cellStyle name="Normal 3 8 2 4 6 2" xfId="0"/>
    <cellStyle name="Normal 3 8 2 4 6 2 2" xfId="0"/>
    <cellStyle name="Normal 3 8 2 4 6 3" xfId="0"/>
    <cellStyle name="Normal 3 8 2 4 7" xfId="0"/>
    <cellStyle name="Normal 3 8 2 4 7 2" xfId="0"/>
    <cellStyle name="Normal 3 8 2 4 8" xfId="0"/>
    <cellStyle name="Normal 3 8 2 5" xfId="0"/>
    <cellStyle name="Normal 3 8 2 5 2" xfId="0"/>
    <cellStyle name="Normal 3 8 2 5 2 2" xfId="0"/>
    <cellStyle name="Normal 3 8 2 5 2 2 2" xfId="0"/>
    <cellStyle name="Normal 3 8 2 5 2 2 2 2" xfId="0"/>
    <cellStyle name="Normal 3 8 2 5 2 2 3" xfId="0"/>
    <cellStyle name="Normal 3 8 2 5 2 3" xfId="0"/>
    <cellStyle name="Normal 3 8 2 5 2 3 2" xfId="0"/>
    <cellStyle name="Normal 3 8 2 5 2 4" xfId="0"/>
    <cellStyle name="Normal 3 8 2 5 3" xfId="0"/>
    <cellStyle name="Normal 3 8 2 5 3 2" xfId="0"/>
    <cellStyle name="Normal 3 8 2 5 3 2 2" xfId="0"/>
    <cellStyle name="Normal 3 8 2 5 3 2 2 2" xfId="0"/>
    <cellStyle name="Normal 3 8 2 5 3 2 3" xfId="0"/>
    <cellStyle name="Normal 3 8 2 5 3 3" xfId="0"/>
    <cellStyle name="Normal 3 8 2 5 3 3 2" xfId="0"/>
    <cellStyle name="Normal 3 8 2 5 3 4" xfId="0"/>
    <cellStyle name="Normal 3 8 2 5 4" xfId="0"/>
    <cellStyle name="Normal 3 8 2 5 4 2" xfId="0"/>
    <cellStyle name="Normal 3 8 2 5 4 2 2" xfId="0"/>
    <cellStyle name="Normal 3 8 2 5 4 3" xfId="0"/>
    <cellStyle name="Normal 3 8 2 5 5" xfId="0"/>
    <cellStyle name="Normal 3 8 2 5 5 2" xfId="0"/>
    <cellStyle name="Normal 3 8 2 5 6" xfId="0"/>
    <cellStyle name="Normal 3 8 2 6" xfId="0"/>
    <cellStyle name="Normal 3 8 2 6 2" xfId="0"/>
    <cellStyle name="Normal 3 8 2 6 2 2" xfId="0"/>
    <cellStyle name="Normal 3 8 2 6 2 2 2" xfId="0"/>
    <cellStyle name="Normal 3 8 2 6 2 2 2 2" xfId="0"/>
    <cellStyle name="Normal 3 8 2 6 2 2 3" xfId="0"/>
    <cellStyle name="Normal 3 8 2 6 2 3" xfId="0"/>
    <cellStyle name="Normal 3 8 2 6 2 3 2" xfId="0"/>
    <cellStyle name="Normal 3 8 2 6 2 4" xfId="0"/>
    <cellStyle name="Normal 3 8 2 6 3" xfId="0"/>
    <cellStyle name="Normal 3 8 2 6 3 2" xfId="0"/>
    <cellStyle name="Normal 3 8 2 6 3 2 2" xfId="0"/>
    <cellStyle name="Normal 3 8 2 6 3 2 2 2" xfId="0"/>
    <cellStyle name="Normal 3 8 2 6 3 2 3" xfId="0"/>
    <cellStyle name="Normal 3 8 2 6 3 3" xfId="0"/>
    <cellStyle name="Normal 3 8 2 6 3 3 2" xfId="0"/>
    <cellStyle name="Normal 3 8 2 6 3 4" xfId="0"/>
    <cellStyle name="Normal 3 8 2 6 4" xfId="0"/>
    <cellStyle name="Normal 3 8 2 6 4 2" xfId="0"/>
    <cellStyle name="Normal 3 8 2 6 4 2 2" xfId="0"/>
    <cellStyle name="Normal 3 8 2 6 4 3" xfId="0"/>
    <cellStyle name="Normal 3 8 2 6 5" xfId="0"/>
    <cellStyle name="Normal 3 8 2 6 5 2" xfId="0"/>
    <cellStyle name="Normal 3 8 2 6 6" xfId="0"/>
    <cellStyle name="Normal 3 8 2 7" xfId="0"/>
    <cellStyle name="Normal 3 8 2 7 2" xfId="0"/>
    <cellStyle name="Normal 3 8 2 7 2 2" xfId="0"/>
    <cellStyle name="Normal 3 8 2 7 2 2 2" xfId="0"/>
    <cellStyle name="Normal 3 8 2 7 2 3" xfId="0"/>
    <cellStyle name="Normal 3 8 2 7 3" xfId="0"/>
    <cellStyle name="Normal 3 8 2 7 3 2" xfId="0"/>
    <cellStyle name="Normal 3 8 2 7 4" xfId="0"/>
    <cellStyle name="Normal 3 8 2 8" xfId="0"/>
    <cellStyle name="Normal 3 8 2 8 2" xfId="0"/>
    <cellStyle name="Normal 3 8 2 8 2 2" xfId="0"/>
    <cellStyle name="Normal 3 8 2 8 2 2 2" xfId="0"/>
    <cellStyle name="Normal 3 8 2 8 2 3" xfId="0"/>
    <cellStyle name="Normal 3 8 2 8 3" xfId="0"/>
    <cellStyle name="Normal 3 8 2 8 3 2" xfId="0"/>
    <cellStyle name="Normal 3 8 2 8 4" xfId="0"/>
    <cellStyle name="Normal 3 8 2 9" xfId="0"/>
    <cellStyle name="Normal 3 8 2 9 2" xfId="0"/>
    <cellStyle name="Normal 3 8 2 9 2 2" xfId="0"/>
    <cellStyle name="Normal 3 8 2 9 2 2 2" xfId="0"/>
    <cellStyle name="Normal 3 8 2 9 2 3" xfId="0"/>
    <cellStyle name="Normal 3 8 2 9 3" xfId="0"/>
    <cellStyle name="Normal 3 8 2 9 3 2" xfId="0"/>
    <cellStyle name="Normal 3 8 2 9 4" xfId="0"/>
    <cellStyle name="Normal 3 8 3" xfId="0"/>
    <cellStyle name="Normal 3 8 3 10" xfId="0"/>
    <cellStyle name="Normal 3 8 3 10 2" xfId="0"/>
    <cellStyle name="Normal 3 8 3 10 2 2" xfId="0"/>
    <cellStyle name="Normal 3 8 3 10 3" xfId="0"/>
    <cellStyle name="Normal 3 8 3 11" xfId="0"/>
    <cellStyle name="Normal 3 8 3 11 2" xfId="0"/>
    <cellStyle name="Normal 3 8 3 12" xfId="0"/>
    <cellStyle name="Normal 3 8 3 12 2" xfId="0"/>
    <cellStyle name="Normal 3 8 3 13" xfId="0"/>
    <cellStyle name="Normal 3 8 3 13 2" xfId="0"/>
    <cellStyle name="Normal 3 8 3 14" xfId="0"/>
    <cellStyle name="Normal 3 8 3 2" xfId="0"/>
    <cellStyle name="Normal 3 8 3 2 10" xfId="0"/>
    <cellStyle name="Normal 3 8 3 2 2" xfId="0"/>
    <cellStyle name="Normal 3 8 3 2 2 2" xfId="0"/>
    <cellStyle name="Normal 3 8 3 2 2 2 2" xfId="0"/>
    <cellStyle name="Normal 3 8 3 2 2 2 2 2" xfId="0"/>
    <cellStyle name="Normal 3 8 3 2 2 2 2 2 2" xfId="0"/>
    <cellStyle name="Normal 3 8 3 2 2 2 2 2 2 2" xfId="0"/>
    <cellStyle name="Normal 3 8 3 2 2 2 2 2 3" xfId="0"/>
    <cellStyle name="Normal 3 8 3 2 2 2 2 3" xfId="0"/>
    <cellStyle name="Normal 3 8 3 2 2 2 2 3 2" xfId="0"/>
    <cellStyle name="Normal 3 8 3 2 2 2 2 4" xfId="0"/>
    <cellStyle name="Normal 3 8 3 2 2 2 3" xfId="0"/>
    <cellStyle name="Normal 3 8 3 2 2 2 3 2" xfId="0"/>
    <cellStyle name="Normal 3 8 3 2 2 2 3 2 2" xfId="0"/>
    <cellStyle name="Normal 3 8 3 2 2 2 3 2 2 2" xfId="0"/>
    <cellStyle name="Normal 3 8 3 2 2 2 3 2 3" xfId="0"/>
    <cellStyle name="Normal 3 8 3 2 2 2 3 3" xfId="0"/>
    <cellStyle name="Normal 3 8 3 2 2 2 3 3 2" xfId="0"/>
    <cellStyle name="Normal 3 8 3 2 2 2 3 4" xfId="0"/>
    <cellStyle name="Normal 3 8 3 2 2 2 4" xfId="0"/>
    <cellStyle name="Normal 3 8 3 2 2 2 4 2" xfId="0"/>
    <cellStyle name="Normal 3 8 3 2 2 2 4 2 2" xfId="0"/>
    <cellStyle name="Normal 3 8 3 2 2 2 4 3" xfId="0"/>
    <cellStyle name="Normal 3 8 3 2 2 2 5" xfId="0"/>
    <cellStyle name="Normal 3 8 3 2 2 2 5 2" xfId="0"/>
    <cellStyle name="Normal 3 8 3 2 2 2 6" xfId="0"/>
    <cellStyle name="Normal 3 8 3 2 2 3" xfId="0"/>
    <cellStyle name="Normal 3 8 3 2 2 3 2" xfId="0"/>
    <cellStyle name="Normal 3 8 3 2 2 3 2 2" xfId="0"/>
    <cellStyle name="Normal 3 8 3 2 2 3 2 2 2" xfId="0"/>
    <cellStyle name="Normal 3 8 3 2 2 3 2 3" xfId="0"/>
    <cellStyle name="Normal 3 8 3 2 2 3 3" xfId="0"/>
    <cellStyle name="Normal 3 8 3 2 2 3 3 2" xfId="0"/>
    <cellStyle name="Normal 3 8 3 2 2 3 4" xfId="0"/>
    <cellStyle name="Normal 3 8 3 2 2 4" xfId="0"/>
    <cellStyle name="Normal 3 8 3 2 2 4 2" xfId="0"/>
    <cellStyle name="Normal 3 8 3 2 2 4 2 2" xfId="0"/>
    <cellStyle name="Normal 3 8 3 2 2 4 2 2 2" xfId="0"/>
    <cellStyle name="Normal 3 8 3 2 2 4 2 3" xfId="0"/>
    <cellStyle name="Normal 3 8 3 2 2 4 3" xfId="0"/>
    <cellStyle name="Normal 3 8 3 2 2 4 3 2" xfId="0"/>
    <cellStyle name="Normal 3 8 3 2 2 4 4" xfId="0"/>
    <cellStyle name="Normal 3 8 3 2 2 5" xfId="0"/>
    <cellStyle name="Normal 3 8 3 2 2 5 2" xfId="0"/>
    <cellStyle name="Normal 3 8 3 2 2 5 2 2" xfId="0"/>
    <cellStyle name="Normal 3 8 3 2 2 5 2 2 2" xfId="0"/>
    <cellStyle name="Normal 3 8 3 2 2 5 2 3" xfId="0"/>
    <cellStyle name="Normal 3 8 3 2 2 5 3" xfId="0"/>
    <cellStyle name="Normal 3 8 3 2 2 5 3 2" xfId="0"/>
    <cellStyle name="Normal 3 8 3 2 2 5 4" xfId="0"/>
    <cellStyle name="Normal 3 8 3 2 2 6" xfId="0"/>
    <cellStyle name="Normal 3 8 3 2 2 6 2" xfId="0"/>
    <cellStyle name="Normal 3 8 3 2 2 6 2 2" xfId="0"/>
    <cellStyle name="Normal 3 8 3 2 2 6 3" xfId="0"/>
    <cellStyle name="Normal 3 8 3 2 2 7" xfId="0"/>
    <cellStyle name="Normal 3 8 3 2 2 7 2" xfId="0"/>
    <cellStyle name="Normal 3 8 3 2 2 8" xfId="0"/>
    <cellStyle name="Normal 3 8 3 2 3" xfId="0"/>
    <cellStyle name="Normal 3 8 3 2 3 2" xfId="0"/>
    <cellStyle name="Normal 3 8 3 2 3 2 2" xfId="0"/>
    <cellStyle name="Normal 3 8 3 2 3 2 2 2" xfId="0"/>
    <cellStyle name="Normal 3 8 3 2 3 2 2 2 2" xfId="0"/>
    <cellStyle name="Normal 3 8 3 2 3 2 2 3" xfId="0"/>
    <cellStyle name="Normal 3 8 3 2 3 2 3" xfId="0"/>
    <cellStyle name="Normal 3 8 3 2 3 2 3 2" xfId="0"/>
    <cellStyle name="Normal 3 8 3 2 3 2 4" xfId="0"/>
    <cellStyle name="Normal 3 8 3 2 3 3" xfId="0"/>
    <cellStyle name="Normal 3 8 3 2 3 3 2" xfId="0"/>
    <cellStyle name="Normal 3 8 3 2 3 3 2 2" xfId="0"/>
    <cellStyle name="Normal 3 8 3 2 3 3 2 2 2" xfId="0"/>
    <cellStyle name="Normal 3 8 3 2 3 3 2 3" xfId="0"/>
    <cellStyle name="Normal 3 8 3 2 3 3 3" xfId="0"/>
    <cellStyle name="Normal 3 8 3 2 3 3 3 2" xfId="0"/>
    <cellStyle name="Normal 3 8 3 2 3 3 4" xfId="0"/>
    <cellStyle name="Normal 3 8 3 2 3 4" xfId="0"/>
    <cellStyle name="Normal 3 8 3 2 3 4 2" xfId="0"/>
    <cellStyle name="Normal 3 8 3 2 3 4 2 2" xfId="0"/>
    <cellStyle name="Normal 3 8 3 2 3 4 3" xfId="0"/>
    <cellStyle name="Normal 3 8 3 2 3 5" xfId="0"/>
    <cellStyle name="Normal 3 8 3 2 3 5 2" xfId="0"/>
    <cellStyle name="Normal 3 8 3 2 3 6" xfId="0"/>
    <cellStyle name="Normal 3 8 3 2 4" xfId="0"/>
    <cellStyle name="Normal 3 8 3 2 4 2" xfId="0"/>
    <cellStyle name="Normal 3 8 3 2 4 2 2" xfId="0"/>
    <cellStyle name="Normal 3 8 3 2 4 2 2 2" xfId="0"/>
    <cellStyle name="Normal 3 8 3 2 4 2 2 2 2" xfId="0"/>
    <cellStyle name="Normal 3 8 3 2 4 2 2 3" xfId="0"/>
    <cellStyle name="Normal 3 8 3 2 4 2 3" xfId="0"/>
    <cellStyle name="Normal 3 8 3 2 4 2 3 2" xfId="0"/>
    <cellStyle name="Normal 3 8 3 2 4 2 4" xfId="0"/>
    <cellStyle name="Normal 3 8 3 2 4 3" xfId="0"/>
    <cellStyle name="Normal 3 8 3 2 4 3 2" xfId="0"/>
    <cellStyle name="Normal 3 8 3 2 4 3 2 2" xfId="0"/>
    <cellStyle name="Normal 3 8 3 2 4 3 2 2 2" xfId="0"/>
    <cellStyle name="Normal 3 8 3 2 4 3 2 3" xfId="0"/>
    <cellStyle name="Normal 3 8 3 2 4 3 3" xfId="0"/>
    <cellStyle name="Normal 3 8 3 2 4 3 3 2" xfId="0"/>
    <cellStyle name="Normal 3 8 3 2 4 3 4" xfId="0"/>
    <cellStyle name="Normal 3 8 3 2 4 4" xfId="0"/>
    <cellStyle name="Normal 3 8 3 2 4 4 2" xfId="0"/>
    <cellStyle name="Normal 3 8 3 2 4 4 2 2" xfId="0"/>
    <cellStyle name="Normal 3 8 3 2 4 4 3" xfId="0"/>
    <cellStyle name="Normal 3 8 3 2 4 5" xfId="0"/>
    <cellStyle name="Normal 3 8 3 2 4 5 2" xfId="0"/>
    <cellStyle name="Normal 3 8 3 2 4 6" xfId="0"/>
    <cellStyle name="Normal 3 8 3 2 5" xfId="0"/>
    <cellStyle name="Normal 3 8 3 2 5 2" xfId="0"/>
    <cellStyle name="Normal 3 8 3 2 5 2 2" xfId="0"/>
    <cellStyle name="Normal 3 8 3 2 5 2 2 2" xfId="0"/>
    <cellStyle name="Normal 3 8 3 2 5 2 3" xfId="0"/>
    <cellStyle name="Normal 3 8 3 2 5 3" xfId="0"/>
    <cellStyle name="Normal 3 8 3 2 5 3 2" xfId="0"/>
    <cellStyle name="Normal 3 8 3 2 5 4" xfId="0"/>
    <cellStyle name="Normal 3 8 3 2 6" xfId="0"/>
    <cellStyle name="Normal 3 8 3 2 6 2" xfId="0"/>
    <cellStyle name="Normal 3 8 3 2 6 2 2" xfId="0"/>
    <cellStyle name="Normal 3 8 3 2 6 2 2 2" xfId="0"/>
    <cellStyle name="Normal 3 8 3 2 6 2 3" xfId="0"/>
    <cellStyle name="Normal 3 8 3 2 6 3" xfId="0"/>
    <cellStyle name="Normal 3 8 3 2 6 3 2" xfId="0"/>
    <cellStyle name="Normal 3 8 3 2 6 4" xfId="0"/>
    <cellStyle name="Normal 3 8 3 2 7" xfId="0"/>
    <cellStyle name="Normal 3 8 3 2 7 2" xfId="0"/>
    <cellStyle name="Normal 3 8 3 2 7 2 2" xfId="0"/>
    <cellStyle name="Normal 3 8 3 2 7 2 2 2" xfId="0"/>
    <cellStyle name="Normal 3 8 3 2 7 2 3" xfId="0"/>
    <cellStyle name="Normal 3 8 3 2 7 3" xfId="0"/>
    <cellStyle name="Normal 3 8 3 2 7 3 2" xfId="0"/>
    <cellStyle name="Normal 3 8 3 2 7 4" xfId="0"/>
    <cellStyle name="Normal 3 8 3 2 8" xfId="0"/>
    <cellStyle name="Normal 3 8 3 2 8 2" xfId="0"/>
    <cellStyle name="Normal 3 8 3 2 8 2 2" xfId="0"/>
    <cellStyle name="Normal 3 8 3 2 8 3" xfId="0"/>
    <cellStyle name="Normal 3 8 3 2 9" xfId="0"/>
    <cellStyle name="Normal 3 8 3 2 9 2" xfId="0"/>
    <cellStyle name="Normal 3 8 3 3" xfId="0"/>
    <cellStyle name="Normal 3 8 3 3 10" xfId="0"/>
    <cellStyle name="Normal 3 8 3 3 2" xfId="0"/>
    <cellStyle name="Normal 3 8 3 3 2 2" xfId="0"/>
    <cellStyle name="Normal 3 8 3 3 2 2 2" xfId="0"/>
    <cellStyle name="Normal 3 8 3 3 2 2 2 2" xfId="0"/>
    <cellStyle name="Normal 3 8 3 3 2 2 2 2 2" xfId="0"/>
    <cellStyle name="Normal 3 8 3 3 2 2 2 2 2 2" xfId="0"/>
    <cellStyle name="Normal 3 8 3 3 2 2 2 2 3" xfId="0"/>
    <cellStyle name="Normal 3 8 3 3 2 2 2 3" xfId="0"/>
    <cellStyle name="Normal 3 8 3 3 2 2 2 3 2" xfId="0"/>
    <cellStyle name="Normal 3 8 3 3 2 2 2 4" xfId="0"/>
    <cellStyle name="Normal 3 8 3 3 2 2 3" xfId="0"/>
    <cellStyle name="Normal 3 8 3 3 2 2 3 2" xfId="0"/>
    <cellStyle name="Normal 3 8 3 3 2 2 3 2 2" xfId="0"/>
    <cellStyle name="Normal 3 8 3 3 2 2 3 2 2 2" xfId="0"/>
    <cellStyle name="Normal 3 8 3 3 2 2 3 2 3" xfId="0"/>
    <cellStyle name="Normal 3 8 3 3 2 2 3 3" xfId="0"/>
    <cellStyle name="Normal 3 8 3 3 2 2 3 3 2" xfId="0"/>
    <cellStyle name="Normal 3 8 3 3 2 2 3 4" xfId="0"/>
    <cellStyle name="Normal 3 8 3 3 2 2 4" xfId="0"/>
    <cellStyle name="Normal 3 8 3 3 2 2 4 2" xfId="0"/>
    <cellStyle name="Normal 3 8 3 3 2 2 4 2 2" xfId="0"/>
    <cellStyle name="Normal 3 8 3 3 2 2 4 3" xfId="0"/>
    <cellStyle name="Normal 3 8 3 3 2 2 5" xfId="0"/>
    <cellStyle name="Normal 3 8 3 3 2 2 5 2" xfId="0"/>
    <cellStyle name="Normal 3 8 3 3 2 2 6" xfId="0"/>
    <cellStyle name="Normal 3 8 3 3 2 3" xfId="0"/>
    <cellStyle name="Normal 3 8 3 3 2 3 2" xfId="0"/>
    <cellStyle name="Normal 3 8 3 3 2 3 2 2" xfId="0"/>
    <cellStyle name="Normal 3 8 3 3 2 3 2 2 2" xfId="0"/>
    <cellStyle name="Normal 3 8 3 3 2 3 2 3" xfId="0"/>
    <cellStyle name="Normal 3 8 3 3 2 3 3" xfId="0"/>
    <cellStyle name="Normal 3 8 3 3 2 3 3 2" xfId="0"/>
    <cellStyle name="Normal 3 8 3 3 2 3 4" xfId="0"/>
    <cellStyle name="Normal 3 8 3 3 2 4" xfId="0"/>
    <cellStyle name="Normal 3 8 3 3 2 4 2" xfId="0"/>
    <cellStyle name="Normal 3 8 3 3 2 4 2 2" xfId="0"/>
    <cellStyle name="Normal 3 8 3 3 2 4 2 2 2" xfId="0"/>
    <cellStyle name="Normal 3 8 3 3 2 4 2 3" xfId="0"/>
    <cellStyle name="Normal 3 8 3 3 2 4 3" xfId="0"/>
    <cellStyle name="Normal 3 8 3 3 2 4 3 2" xfId="0"/>
    <cellStyle name="Normal 3 8 3 3 2 4 4" xfId="0"/>
    <cellStyle name="Normal 3 8 3 3 2 5" xfId="0"/>
    <cellStyle name="Normal 3 8 3 3 2 5 2" xfId="0"/>
    <cellStyle name="Normal 3 8 3 3 2 5 2 2" xfId="0"/>
    <cellStyle name="Normal 3 8 3 3 2 5 2 2 2" xfId="0"/>
    <cellStyle name="Normal 3 8 3 3 2 5 2 3" xfId="0"/>
    <cellStyle name="Normal 3 8 3 3 2 5 3" xfId="0"/>
    <cellStyle name="Normal 3 8 3 3 2 5 3 2" xfId="0"/>
    <cellStyle name="Normal 3 8 3 3 2 5 4" xfId="0"/>
    <cellStyle name="Normal 3 8 3 3 2 6" xfId="0"/>
    <cellStyle name="Normal 3 8 3 3 2 6 2" xfId="0"/>
    <cellStyle name="Normal 3 8 3 3 2 6 2 2" xfId="0"/>
    <cellStyle name="Normal 3 8 3 3 2 6 3" xfId="0"/>
    <cellStyle name="Normal 3 8 3 3 2 7" xfId="0"/>
    <cellStyle name="Normal 3 8 3 3 2 7 2" xfId="0"/>
    <cellStyle name="Normal 3 8 3 3 2 8" xfId="0"/>
    <cellStyle name="Normal 3 8 3 3 3" xfId="0"/>
    <cellStyle name="Normal 3 8 3 3 3 2" xfId="0"/>
    <cellStyle name="Normal 3 8 3 3 3 2 2" xfId="0"/>
    <cellStyle name="Normal 3 8 3 3 3 2 2 2" xfId="0"/>
    <cellStyle name="Normal 3 8 3 3 3 2 2 2 2" xfId="0"/>
    <cellStyle name="Normal 3 8 3 3 3 2 2 3" xfId="0"/>
    <cellStyle name="Normal 3 8 3 3 3 2 3" xfId="0"/>
    <cellStyle name="Normal 3 8 3 3 3 2 3 2" xfId="0"/>
    <cellStyle name="Normal 3 8 3 3 3 2 4" xfId="0"/>
    <cellStyle name="Normal 3 8 3 3 3 3" xfId="0"/>
    <cellStyle name="Normal 3 8 3 3 3 3 2" xfId="0"/>
    <cellStyle name="Normal 3 8 3 3 3 3 2 2" xfId="0"/>
    <cellStyle name="Normal 3 8 3 3 3 3 2 2 2" xfId="0"/>
    <cellStyle name="Normal 3 8 3 3 3 3 2 3" xfId="0"/>
    <cellStyle name="Normal 3 8 3 3 3 3 3" xfId="0"/>
    <cellStyle name="Normal 3 8 3 3 3 3 3 2" xfId="0"/>
    <cellStyle name="Normal 3 8 3 3 3 3 4" xfId="0"/>
    <cellStyle name="Normal 3 8 3 3 3 4" xfId="0"/>
    <cellStyle name="Normal 3 8 3 3 3 4 2" xfId="0"/>
    <cellStyle name="Normal 3 8 3 3 3 4 2 2" xfId="0"/>
    <cellStyle name="Normal 3 8 3 3 3 4 3" xfId="0"/>
    <cellStyle name="Normal 3 8 3 3 3 5" xfId="0"/>
    <cellStyle name="Normal 3 8 3 3 3 5 2" xfId="0"/>
    <cellStyle name="Normal 3 8 3 3 3 6" xfId="0"/>
    <cellStyle name="Normal 3 8 3 3 4" xfId="0"/>
    <cellStyle name="Normal 3 8 3 3 4 2" xfId="0"/>
    <cellStyle name="Normal 3 8 3 3 4 2 2" xfId="0"/>
    <cellStyle name="Normal 3 8 3 3 4 2 2 2" xfId="0"/>
    <cellStyle name="Normal 3 8 3 3 4 2 2 2 2" xfId="0"/>
    <cellStyle name="Normal 3 8 3 3 4 2 2 3" xfId="0"/>
    <cellStyle name="Normal 3 8 3 3 4 2 3" xfId="0"/>
    <cellStyle name="Normal 3 8 3 3 4 2 3 2" xfId="0"/>
    <cellStyle name="Normal 3 8 3 3 4 2 4" xfId="0"/>
    <cellStyle name="Normal 3 8 3 3 4 3" xfId="0"/>
    <cellStyle name="Normal 3 8 3 3 4 3 2" xfId="0"/>
    <cellStyle name="Normal 3 8 3 3 4 3 2 2" xfId="0"/>
    <cellStyle name="Normal 3 8 3 3 4 3 2 2 2" xfId="0"/>
    <cellStyle name="Normal 3 8 3 3 4 3 2 3" xfId="0"/>
    <cellStyle name="Normal 3 8 3 3 4 3 3" xfId="0"/>
    <cellStyle name="Normal 3 8 3 3 4 3 3 2" xfId="0"/>
    <cellStyle name="Normal 3 8 3 3 4 3 4" xfId="0"/>
    <cellStyle name="Normal 3 8 3 3 4 4" xfId="0"/>
    <cellStyle name="Normal 3 8 3 3 4 4 2" xfId="0"/>
    <cellStyle name="Normal 3 8 3 3 4 4 2 2" xfId="0"/>
    <cellStyle name="Normal 3 8 3 3 4 4 3" xfId="0"/>
    <cellStyle name="Normal 3 8 3 3 4 5" xfId="0"/>
    <cellStyle name="Normal 3 8 3 3 4 5 2" xfId="0"/>
    <cellStyle name="Normal 3 8 3 3 4 6" xfId="0"/>
    <cellStyle name="Normal 3 8 3 3 5" xfId="0"/>
    <cellStyle name="Normal 3 8 3 3 5 2" xfId="0"/>
    <cellStyle name="Normal 3 8 3 3 5 2 2" xfId="0"/>
    <cellStyle name="Normal 3 8 3 3 5 2 2 2" xfId="0"/>
    <cellStyle name="Normal 3 8 3 3 5 2 3" xfId="0"/>
    <cellStyle name="Normal 3 8 3 3 5 3" xfId="0"/>
    <cellStyle name="Normal 3 8 3 3 5 3 2" xfId="0"/>
    <cellStyle name="Normal 3 8 3 3 5 4" xfId="0"/>
    <cellStyle name="Normal 3 8 3 3 6" xfId="0"/>
    <cellStyle name="Normal 3 8 3 3 6 2" xfId="0"/>
    <cellStyle name="Normal 3 8 3 3 6 2 2" xfId="0"/>
    <cellStyle name="Normal 3 8 3 3 6 2 2 2" xfId="0"/>
    <cellStyle name="Normal 3 8 3 3 6 2 3" xfId="0"/>
    <cellStyle name="Normal 3 8 3 3 6 3" xfId="0"/>
    <cellStyle name="Normal 3 8 3 3 6 3 2" xfId="0"/>
    <cellStyle name="Normal 3 8 3 3 6 4" xfId="0"/>
    <cellStyle name="Normal 3 8 3 3 7" xfId="0"/>
    <cellStyle name="Normal 3 8 3 3 7 2" xfId="0"/>
    <cellStyle name="Normal 3 8 3 3 7 2 2" xfId="0"/>
    <cellStyle name="Normal 3 8 3 3 7 2 2 2" xfId="0"/>
    <cellStyle name="Normal 3 8 3 3 7 2 3" xfId="0"/>
    <cellStyle name="Normal 3 8 3 3 7 3" xfId="0"/>
    <cellStyle name="Normal 3 8 3 3 7 3 2" xfId="0"/>
    <cellStyle name="Normal 3 8 3 3 7 4" xfId="0"/>
    <cellStyle name="Normal 3 8 3 3 8" xfId="0"/>
    <cellStyle name="Normal 3 8 3 3 8 2" xfId="0"/>
    <cellStyle name="Normal 3 8 3 3 8 2 2" xfId="0"/>
    <cellStyle name="Normal 3 8 3 3 8 3" xfId="0"/>
    <cellStyle name="Normal 3 8 3 3 9" xfId="0"/>
    <cellStyle name="Normal 3 8 3 3 9 2" xfId="0"/>
    <cellStyle name="Normal 3 8 3 4" xfId="0"/>
    <cellStyle name="Normal 3 8 3 4 2" xfId="0"/>
    <cellStyle name="Normal 3 8 3 4 2 2" xfId="0"/>
    <cellStyle name="Normal 3 8 3 4 2 2 2" xfId="0"/>
    <cellStyle name="Normal 3 8 3 4 2 2 2 2" xfId="0"/>
    <cellStyle name="Normal 3 8 3 4 2 2 2 2 2" xfId="0"/>
    <cellStyle name="Normal 3 8 3 4 2 2 2 3" xfId="0"/>
    <cellStyle name="Normal 3 8 3 4 2 2 3" xfId="0"/>
    <cellStyle name="Normal 3 8 3 4 2 2 3 2" xfId="0"/>
    <cellStyle name="Normal 3 8 3 4 2 2 4" xfId="0"/>
    <cellStyle name="Normal 3 8 3 4 2 3" xfId="0"/>
    <cellStyle name="Normal 3 8 3 4 2 3 2" xfId="0"/>
    <cellStyle name="Normal 3 8 3 4 2 3 2 2" xfId="0"/>
    <cellStyle name="Normal 3 8 3 4 2 3 2 2 2" xfId="0"/>
    <cellStyle name="Normal 3 8 3 4 2 3 2 3" xfId="0"/>
    <cellStyle name="Normal 3 8 3 4 2 3 3" xfId="0"/>
    <cellStyle name="Normal 3 8 3 4 2 3 3 2" xfId="0"/>
    <cellStyle name="Normal 3 8 3 4 2 3 4" xfId="0"/>
    <cellStyle name="Normal 3 8 3 4 2 4" xfId="0"/>
    <cellStyle name="Normal 3 8 3 4 2 4 2" xfId="0"/>
    <cellStyle name="Normal 3 8 3 4 2 4 2 2" xfId="0"/>
    <cellStyle name="Normal 3 8 3 4 2 4 3" xfId="0"/>
    <cellStyle name="Normal 3 8 3 4 2 5" xfId="0"/>
    <cellStyle name="Normal 3 8 3 4 2 5 2" xfId="0"/>
    <cellStyle name="Normal 3 8 3 4 2 6" xfId="0"/>
    <cellStyle name="Normal 3 8 3 4 3" xfId="0"/>
    <cellStyle name="Normal 3 8 3 4 3 2" xfId="0"/>
    <cellStyle name="Normal 3 8 3 4 3 2 2" xfId="0"/>
    <cellStyle name="Normal 3 8 3 4 3 2 2 2" xfId="0"/>
    <cellStyle name="Normal 3 8 3 4 3 2 3" xfId="0"/>
    <cellStyle name="Normal 3 8 3 4 3 3" xfId="0"/>
    <cellStyle name="Normal 3 8 3 4 3 3 2" xfId="0"/>
    <cellStyle name="Normal 3 8 3 4 3 4" xfId="0"/>
    <cellStyle name="Normal 3 8 3 4 4" xfId="0"/>
    <cellStyle name="Normal 3 8 3 4 4 2" xfId="0"/>
    <cellStyle name="Normal 3 8 3 4 4 2 2" xfId="0"/>
    <cellStyle name="Normal 3 8 3 4 4 2 2 2" xfId="0"/>
    <cellStyle name="Normal 3 8 3 4 4 2 3" xfId="0"/>
    <cellStyle name="Normal 3 8 3 4 4 3" xfId="0"/>
    <cellStyle name="Normal 3 8 3 4 4 3 2" xfId="0"/>
    <cellStyle name="Normal 3 8 3 4 4 4" xfId="0"/>
    <cellStyle name="Normal 3 8 3 4 5" xfId="0"/>
    <cellStyle name="Normal 3 8 3 4 5 2" xfId="0"/>
    <cellStyle name="Normal 3 8 3 4 5 2 2" xfId="0"/>
    <cellStyle name="Normal 3 8 3 4 5 2 2 2" xfId="0"/>
    <cellStyle name="Normal 3 8 3 4 5 2 3" xfId="0"/>
    <cellStyle name="Normal 3 8 3 4 5 3" xfId="0"/>
    <cellStyle name="Normal 3 8 3 4 5 3 2" xfId="0"/>
    <cellStyle name="Normal 3 8 3 4 5 4" xfId="0"/>
    <cellStyle name="Normal 3 8 3 4 6" xfId="0"/>
    <cellStyle name="Normal 3 8 3 4 6 2" xfId="0"/>
    <cellStyle name="Normal 3 8 3 4 6 2 2" xfId="0"/>
    <cellStyle name="Normal 3 8 3 4 6 3" xfId="0"/>
    <cellStyle name="Normal 3 8 3 4 7" xfId="0"/>
    <cellStyle name="Normal 3 8 3 4 7 2" xfId="0"/>
    <cellStyle name="Normal 3 8 3 4 8" xfId="0"/>
    <cellStyle name="Normal 3 8 3 5" xfId="0"/>
    <cellStyle name="Normal 3 8 3 5 2" xfId="0"/>
    <cellStyle name="Normal 3 8 3 5 2 2" xfId="0"/>
    <cellStyle name="Normal 3 8 3 5 2 2 2" xfId="0"/>
    <cellStyle name="Normal 3 8 3 5 2 2 2 2" xfId="0"/>
    <cellStyle name="Normal 3 8 3 5 2 2 3" xfId="0"/>
    <cellStyle name="Normal 3 8 3 5 2 3" xfId="0"/>
    <cellStyle name="Normal 3 8 3 5 2 3 2" xfId="0"/>
    <cellStyle name="Normal 3 8 3 5 2 4" xfId="0"/>
    <cellStyle name="Normal 3 8 3 5 3" xfId="0"/>
    <cellStyle name="Normal 3 8 3 5 3 2" xfId="0"/>
    <cellStyle name="Normal 3 8 3 5 3 2 2" xfId="0"/>
    <cellStyle name="Normal 3 8 3 5 3 2 2 2" xfId="0"/>
    <cellStyle name="Normal 3 8 3 5 3 2 3" xfId="0"/>
    <cellStyle name="Normal 3 8 3 5 3 3" xfId="0"/>
    <cellStyle name="Normal 3 8 3 5 3 3 2" xfId="0"/>
    <cellStyle name="Normal 3 8 3 5 3 4" xfId="0"/>
    <cellStyle name="Normal 3 8 3 5 4" xfId="0"/>
    <cellStyle name="Normal 3 8 3 5 4 2" xfId="0"/>
    <cellStyle name="Normal 3 8 3 5 4 2 2" xfId="0"/>
    <cellStyle name="Normal 3 8 3 5 4 3" xfId="0"/>
    <cellStyle name="Normal 3 8 3 5 5" xfId="0"/>
    <cellStyle name="Normal 3 8 3 5 5 2" xfId="0"/>
    <cellStyle name="Normal 3 8 3 5 6" xfId="0"/>
    <cellStyle name="Normal 3 8 3 6" xfId="0"/>
    <cellStyle name="Normal 3 8 3 6 2" xfId="0"/>
    <cellStyle name="Normal 3 8 3 6 2 2" xfId="0"/>
    <cellStyle name="Normal 3 8 3 6 2 2 2" xfId="0"/>
    <cellStyle name="Normal 3 8 3 6 2 2 2 2" xfId="0"/>
    <cellStyle name="Normal 3 8 3 6 2 2 3" xfId="0"/>
    <cellStyle name="Normal 3 8 3 6 2 3" xfId="0"/>
    <cellStyle name="Normal 3 8 3 6 2 3 2" xfId="0"/>
    <cellStyle name="Normal 3 8 3 6 2 4" xfId="0"/>
    <cellStyle name="Normal 3 8 3 6 3" xfId="0"/>
    <cellStyle name="Normal 3 8 3 6 3 2" xfId="0"/>
    <cellStyle name="Normal 3 8 3 6 3 2 2" xfId="0"/>
    <cellStyle name="Normal 3 8 3 6 3 2 2 2" xfId="0"/>
    <cellStyle name="Normal 3 8 3 6 3 2 3" xfId="0"/>
    <cellStyle name="Normal 3 8 3 6 3 3" xfId="0"/>
    <cellStyle name="Normal 3 8 3 6 3 3 2" xfId="0"/>
    <cellStyle name="Normal 3 8 3 6 3 4" xfId="0"/>
    <cellStyle name="Normal 3 8 3 6 4" xfId="0"/>
    <cellStyle name="Normal 3 8 3 6 4 2" xfId="0"/>
    <cellStyle name="Normal 3 8 3 6 4 2 2" xfId="0"/>
    <cellStyle name="Normal 3 8 3 6 4 3" xfId="0"/>
    <cellStyle name="Normal 3 8 3 6 5" xfId="0"/>
    <cellStyle name="Normal 3 8 3 6 5 2" xfId="0"/>
    <cellStyle name="Normal 3 8 3 6 6" xfId="0"/>
    <cellStyle name="Normal 3 8 3 7" xfId="0"/>
    <cellStyle name="Normal 3 8 3 7 2" xfId="0"/>
    <cellStyle name="Normal 3 8 3 7 2 2" xfId="0"/>
    <cellStyle name="Normal 3 8 3 7 2 2 2" xfId="0"/>
    <cellStyle name="Normal 3 8 3 7 2 3" xfId="0"/>
    <cellStyle name="Normal 3 8 3 7 3" xfId="0"/>
    <cellStyle name="Normal 3 8 3 7 3 2" xfId="0"/>
    <cellStyle name="Normal 3 8 3 7 4" xfId="0"/>
    <cellStyle name="Normal 3 8 3 8" xfId="0"/>
    <cellStyle name="Normal 3 8 3 8 2" xfId="0"/>
    <cellStyle name="Normal 3 8 3 8 2 2" xfId="0"/>
    <cellStyle name="Normal 3 8 3 8 2 2 2" xfId="0"/>
    <cellStyle name="Normal 3 8 3 8 2 3" xfId="0"/>
    <cellStyle name="Normal 3 8 3 8 3" xfId="0"/>
    <cellStyle name="Normal 3 8 3 8 3 2" xfId="0"/>
    <cellStyle name="Normal 3 8 3 8 4" xfId="0"/>
    <cellStyle name="Normal 3 8 3 9" xfId="0"/>
    <cellStyle name="Normal 3 8 3 9 2" xfId="0"/>
    <cellStyle name="Normal 3 8 3 9 2 2" xfId="0"/>
    <cellStyle name="Normal 3 8 3 9 2 2 2" xfId="0"/>
    <cellStyle name="Normal 3 8 3 9 2 3" xfId="0"/>
    <cellStyle name="Normal 3 8 3 9 3" xfId="0"/>
    <cellStyle name="Normal 3 8 3 9 3 2" xfId="0"/>
    <cellStyle name="Normal 3 8 3 9 4" xfId="0"/>
    <cellStyle name="Normal 3 8 4" xfId="0"/>
    <cellStyle name="Normal 3 8 4 10" xfId="0"/>
    <cellStyle name="Normal 3 8 4 10 2" xfId="0"/>
    <cellStyle name="Normal 3 8 4 11" xfId="0"/>
    <cellStyle name="Normal 3 8 4 11 2" xfId="0"/>
    <cellStyle name="Normal 3 8 4 12" xfId="0"/>
    <cellStyle name="Normal 3 8 4 12 2" xfId="0"/>
    <cellStyle name="Normal 3 8 4 13" xfId="0"/>
    <cellStyle name="Normal 3 8 4 2" xfId="0"/>
    <cellStyle name="Normal 3 8 4 2 2" xfId="0"/>
    <cellStyle name="Normal 3 8 4 2 2 2" xfId="0"/>
    <cellStyle name="Normal 3 8 4 2 2 2 2" xfId="0"/>
    <cellStyle name="Normal 3 8 4 2 2 2 2 2" xfId="0"/>
    <cellStyle name="Normal 3 8 4 2 2 2 2 2 2" xfId="0"/>
    <cellStyle name="Normal 3 8 4 2 2 2 2 3" xfId="0"/>
    <cellStyle name="Normal 3 8 4 2 2 2 3" xfId="0"/>
    <cellStyle name="Normal 3 8 4 2 2 2 3 2" xfId="0"/>
    <cellStyle name="Normal 3 8 4 2 2 2 4" xfId="0"/>
    <cellStyle name="Normal 3 8 4 2 2 3" xfId="0"/>
    <cellStyle name="Normal 3 8 4 2 2 3 2" xfId="0"/>
    <cellStyle name="Normal 3 8 4 2 2 3 2 2" xfId="0"/>
    <cellStyle name="Normal 3 8 4 2 2 3 2 2 2" xfId="0"/>
    <cellStyle name="Normal 3 8 4 2 2 3 2 3" xfId="0"/>
    <cellStyle name="Normal 3 8 4 2 2 3 3" xfId="0"/>
    <cellStyle name="Normal 3 8 4 2 2 3 3 2" xfId="0"/>
    <cellStyle name="Normal 3 8 4 2 2 3 4" xfId="0"/>
    <cellStyle name="Normal 3 8 4 2 2 4" xfId="0"/>
    <cellStyle name="Normal 3 8 4 2 2 4 2" xfId="0"/>
    <cellStyle name="Normal 3 8 4 2 2 4 2 2" xfId="0"/>
    <cellStyle name="Normal 3 8 4 2 2 4 3" xfId="0"/>
    <cellStyle name="Normal 3 8 4 2 2 5" xfId="0"/>
    <cellStyle name="Normal 3 8 4 2 2 5 2" xfId="0"/>
    <cellStyle name="Normal 3 8 4 2 2 6" xfId="0"/>
    <cellStyle name="Normal 3 8 4 2 3" xfId="0"/>
    <cellStyle name="Normal 3 8 4 2 3 2" xfId="0"/>
    <cellStyle name="Normal 3 8 4 2 3 2 2" xfId="0"/>
    <cellStyle name="Normal 3 8 4 2 3 2 2 2" xfId="0"/>
    <cellStyle name="Normal 3 8 4 2 3 2 3" xfId="0"/>
    <cellStyle name="Normal 3 8 4 2 3 3" xfId="0"/>
    <cellStyle name="Normal 3 8 4 2 3 3 2" xfId="0"/>
    <cellStyle name="Normal 3 8 4 2 3 4" xfId="0"/>
    <cellStyle name="Normal 3 8 4 2 4" xfId="0"/>
    <cellStyle name="Normal 3 8 4 2 4 2" xfId="0"/>
    <cellStyle name="Normal 3 8 4 2 4 2 2" xfId="0"/>
    <cellStyle name="Normal 3 8 4 2 4 2 2 2" xfId="0"/>
    <cellStyle name="Normal 3 8 4 2 4 2 3" xfId="0"/>
    <cellStyle name="Normal 3 8 4 2 4 3" xfId="0"/>
    <cellStyle name="Normal 3 8 4 2 4 3 2" xfId="0"/>
    <cellStyle name="Normal 3 8 4 2 4 4" xfId="0"/>
    <cellStyle name="Normal 3 8 4 2 5" xfId="0"/>
    <cellStyle name="Normal 3 8 4 2 5 2" xfId="0"/>
    <cellStyle name="Normal 3 8 4 2 5 2 2" xfId="0"/>
    <cellStyle name="Normal 3 8 4 2 5 2 2 2" xfId="0"/>
    <cellStyle name="Normal 3 8 4 2 5 2 3" xfId="0"/>
    <cellStyle name="Normal 3 8 4 2 5 3" xfId="0"/>
    <cellStyle name="Normal 3 8 4 2 5 3 2" xfId="0"/>
    <cellStyle name="Normal 3 8 4 2 5 4" xfId="0"/>
    <cellStyle name="Normal 3 8 4 2 6" xfId="0"/>
    <cellStyle name="Normal 3 8 4 2 6 2" xfId="0"/>
    <cellStyle name="Normal 3 8 4 2 6 2 2" xfId="0"/>
    <cellStyle name="Normal 3 8 4 2 6 3" xfId="0"/>
    <cellStyle name="Normal 3 8 4 2 7" xfId="0"/>
    <cellStyle name="Normal 3 8 4 2 7 2" xfId="0"/>
    <cellStyle name="Normal 3 8 4 2 8" xfId="0"/>
    <cellStyle name="Normal 3 8 4 3" xfId="0"/>
    <cellStyle name="Normal 3 8 4 3 2" xfId="0"/>
    <cellStyle name="Normal 3 8 4 3 2 2" xfId="0"/>
    <cellStyle name="Normal 3 8 4 3 2 2 2" xfId="0"/>
    <cellStyle name="Normal 3 8 4 3 2 2 2 2" xfId="0"/>
    <cellStyle name="Normal 3 8 4 3 2 2 2 2 2" xfId="0"/>
    <cellStyle name="Normal 3 8 4 3 2 2 2 3" xfId="0"/>
    <cellStyle name="Normal 3 8 4 3 2 2 3" xfId="0"/>
    <cellStyle name="Normal 3 8 4 3 2 2 3 2" xfId="0"/>
    <cellStyle name="Normal 3 8 4 3 2 2 4" xfId="0"/>
    <cellStyle name="Normal 3 8 4 3 2 3" xfId="0"/>
    <cellStyle name="Normal 3 8 4 3 2 3 2" xfId="0"/>
    <cellStyle name="Normal 3 8 4 3 2 3 2 2" xfId="0"/>
    <cellStyle name="Normal 3 8 4 3 2 3 2 2 2" xfId="0"/>
    <cellStyle name="Normal 3 8 4 3 2 3 2 3" xfId="0"/>
    <cellStyle name="Normal 3 8 4 3 2 3 3" xfId="0"/>
    <cellStyle name="Normal 3 8 4 3 2 3 3 2" xfId="0"/>
    <cellStyle name="Normal 3 8 4 3 2 3 4" xfId="0"/>
    <cellStyle name="Normal 3 8 4 3 2 4" xfId="0"/>
    <cellStyle name="Normal 3 8 4 3 2 4 2" xfId="0"/>
    <cellStyle name="Normal 3 8 4 3 2 4 2 2" xfId="0"/>
    <cellStyle name="Normal 3 8 4 3 2 4 3" xfId="0"/>
    <cellStyle name="Normal 3 8 4 3 2 5" xfId="0"/>
    <cellStyle name="Normal 3 8 4 3 2 5 2" xfId="0"/>
    <cellStyle name="Normal 3 8 4 3 2 6" xfId="0"/>
    <cellStyle name="Normal 3 8 4 3 3" xfId="0"/>
    <cellStyle name="Normal 3 8 4 3 3 2" xfId="0"/>
    <cellStyle name="Normal 3 8 4 3 3 2 2" xfId="0"/>
    <cellStyle name="Normal 3 8 4 3 3 2 2 2" xfId="0"/>
    <cellStyle name="Normal 3 8 4 3 3 2 3" xfId="0"/>
    <cellStyle name="Normal 3 8 4 3 3 3" xfId="0"/>
    <cellStyle name="Normal 3 8 4 3 3 3 2" xfId="0"/>
    <cellStyle name="Normal 3 8 4 3 3 4" xfId="0"/>
    <cellStyle name="Normal 3 8 4 3 4" xfId="0"/>
    <cellStyle name="Normal 3 8 4 3 4 2" xfId="0"/>
    <cellStyle name="Normal 3 8 4 3 4 2 2" xfId="0"/>
    <cellStyle name="Normal 3 8 4 3 4 2 2 2" xfId="0"/>
    <cellStyle name="Normal 3 8 4 3 4 2 3" xfId="0"/>
    <cellStyle name="Normal 3 8 4 3 4 3" xfId="0"/>
    <cellStyle name="Normal 3 8 4 3 4 3 2" xfId="0"/>
    <cellStyle name="Normal 3 8 4 3 4 4" xfId="0"/>
    <cellStyle name="Normal 3 8 4 3 5" xfId="0"/>
    <cellStyle name="Normal 3 8 4 3 5 2" xfId="0"/>
    <cellStyle name="Normal 3 8 4 3 5 2 2" xfId="0"/>
    <cellStyle name="Normal 3 8 4 3 5 2 2 2" xfId="0"/>
    <cellStyle name="Normal 3 8 4 3 5 2 3" xfId="0"/>
    <cellStyle name="Normal 3 8 4 3 5 3" xfId="0"/>
    <cellStyle name="Normal 3 8 4 3 5 3 2" xfId="0"/>
    <cellStyle name="Normal 3 8 4 3 5 4" xfId="0"/>
    <cellStyle name="Normal 3 8 4 3 6" xfId="0"/>
    <cellStyle name="Normal 3 8 4 3 6 2" xfId="0"/>
    <cellStyle name="Normal 3 8 4 3 6 2 2" xfId="0"/>
    <cellStyle name="Normal 3 8 4 3 6 3" xfId="0"/>
    <cellStyle name="Normal 3 8 4 3 7" xfId="0"/>
    <cellStyle name="Normal 3 8 4 3 7 2" xfId="0"/>
    <cellStyle name="Normal 3 8 4 3 8" xfId="0"/>
    <cellStyle name="Normal 3 8 4 4" xfId="0"/>
    <cellStyle name="Normal 3 8 4 4 2" xfId="0"/>
    <cellStyle name="Normal 3 8 4 4 2 2" xfId="0"/>
    <cellStyle name="Normal 3 8 4 4 2 2 2" xfId="0"/>
    <cellStyle name="Normal 3 8 4 4 2 2 2 2" xfId="0"/>
    <cellStyle name="Normal 3 8 4 4 2 2 3" xfId="0"/>
    <cellStyle name="Normal 3 8 4 4 2 3" xfId="0"/>
    <cellStyle name="Normal 3 8 4 4 2 3 2" xfId="0"/>
    <cellStyle name="Normal 3 8 4 4 2 4" xfId="0"/>
    <cellStyle name="Normal 3 8 4 4 3" xfId="0"/>
    <cellStyle name="Normal 3 8 4 4 3 2" xfId="0"/>
    <cellStyle name="Normal 3 8 4 4 3 2 2" xfId="0"/>
    <cellStyle name="Normal 3 8 4 4 3 2 2 2" xfId="0"/>
    <cellStyle name="Normal 3 8 4 4 3 2 3" xfId="0"/>
    <cellStyle name="Normal 3 8 4 4 3 3" xfId="0"/>
    <cellStyle name="Normal 3 8 4 4 3 3 2" xfId="0"/>
    <cellStyle name="Normal 3 8 4 4 3 4" xfId="0"/>
    <cellStyle name="Normal 3 8 4 4 4" xfId="0"/>
    <cellStyle name="Normal 3 8 4 4 4 2" xfId="0"/>
    <cellStyle name="Normal 3 8 4 4 4 2 2" xfId="0"/>
    <cellStyle name="Normal 3 8 4 4 4 3" xfId="0"/>
    <cellStyle name="Normal 3 8 4 4 5" xfId="0"/>
    <cellStyle name="Normal 3 8 4 4 5 2" xfId="0"/>
    <cellStyle name="Normal 3 8 4 4 6" xfId="0"/>
    <cellStyle name="Normal 3 8 4 5" xfId="0"/>
    <cellStyle name="Normal 3 8 4 5 2" xfId="0"/>
    <cellStyle name="Normal 3 8 4 5 2 2" xfId="0"/>
    <cellStyle name="Normal 3 8 4 5 2 2 2" xfId="0"/>
    <cellStyle name="Normal 3 8 4 5 2 2 2 2" xfId="0"/>
    <cellStyle name="Normal 3 8 4 5 2 2 3" xfId="0"/>
    <cellStyle name="Normal 3 8 4 5 2 3" xfId="0"/>
    <cellStyle name="Normal 3 8 4 5 2 3 2" xfId="0"/>
    <cellStyle name="Normal 3 8 4 5 2 4" xfId="0"/>
    <cellStyle name="Normal 3 8 4 5 3" xfId="0"/>
    <cellStyle name="Normal 3 8 4 5 3 2" xfId="0"/>
    <cellStyle name="Normal 3 8 4 5 3 2 2" xfId="0"/>
    <cellStyle name="Normal 3 8 4 5 3 2 2 2" xfId="0"/>
    <cellStyle name="Normal 3 8 4 5 3 2 3" xfId="0"/>
    <cellStyle name="Normal 3 8 4 5 3 3" xfId="0"/>
    <cellStyle name="Normal 3 8 4 5 3 3 2" xfId="0"/>
    <cellStyle name="Normal 3 8 4 5 3 4" xfId="0"/>
    <cellStyle name="Normal 3 8 4 5 4" xfId="0"/>
    <cellStyle name="Normal 3 8 4 5 4 2" xfId="0"/>
    <cellStyle name="Normal 3 8 4 5 4 2 2" xfId="0"/>
    <cellStyle name="Normal 3 8 4 5 4 3" xfId="0"/>
    <cellStyle name="Normal 3 8 4 5 5" xfId="0"/>
    <cellStyle name="Normal 3 8 4 5 5 2" xfId="0"/>
    <cellStyle name="Normal 3 8 4 5 6" xfId="0"/>
    <cellStyle name="Normal 3 8 4 6" xfId="0"/>
    <cellStyle name="Normal 3 8 4 6 2" xfId="0"/>
    <cellStyle name="Normal 3 8 4 6 2 2" xfId="0"/>
    <cellStyle name="Normal 3 8 4 6 2 2 2" xfId="0"/>
    <cellStyle name="Normal 3 8 4 6 2 3" xfId="0"/>
    <cellStyle name="Normal 3 8 4 6 3" xfId="0"/>
    <cellStyle name="Normal 3 8 4 6 3 2" xfId="0"/>
    <cellStyle name="Normal 3 8 4 6 4" xfId="0"/>
    <cellStyle name="Normal 3 8 4 7" xfId="0"/>
    <cellStyle name="Normal 3 8 4 7 2" xfId="0"/>
    <cellStyle name="Normal 3 8 4 7 2 2" xfId="0"/>
    <cellStyle name="Normal 3 8 4 7 2 2 2" xfId="0"/>
    <cellStyle name="Normal 3 8 4 7 2 3" xfId="0"/>
    <cellStyle name="Normal 3 8 4 7 3" xfId="0"/>
    <cellStyle name="Normal 3 8 4 7 3 2" xfId="0"/>
    <cellStyle name="Normal 3 8 4 7 4" xfId="0"/>
    <cellStyle name="Normal 3 8 4 8" xfId="0"/>
    <cellStyle name="Normal 3 8 4 8 2" xfId="0"/>
    <cellStyle name="Normal 3 8 4 8 2 2" xfId="0"/>
    <cellStyle name="Normal 3 8 4 8 2 2 2" xfId="0"/>
    <cellStyle name="Normal 3 8 4 8 2 3" xfId="0"/>
    <cellStyle name="Normal 3 8 4 8 3" xfId="0"/>
    <cellStyle name="Normal 3 8 4 8 3 2" xfId="0"/>
    <cellStyle name="Normal 3 8 4 8 4" xfId="0"/>
    <cellStyle name="Normal 3 8 4 9" xfId="0"/>
    <cellStyle name="Normal 3 8 4 9 2" xfId="0"/>
    <cellStyle name="Normal 3 8 4 9 2 2" xfId="0"/>
    <cellStyle name="Normal 3 8 4 9 3" xfId="0"/>
    <cellStyle name="Normal 3 8 5" xfId="0"/>
    <cellStyle name="Normal 3 8 5 10" xfId="0"/>
    <cellStyle name="Normal 3 8 5 2" xfId="0"/>
    <cellStyle name="Normal 3 8 5 2 2" xfId="0"/>
    <cellStyle name="Normal 3 8 5 2 2 2" xfId="0"/>
    <cellStyle name="Normal 3 8 5 2 2 2 2" xfId="0"/>
    <cellStyle name="Normal 3 8 5 2 2 2 2 2" xfId="0"/>
    <cellStyle name="Normal 3 8 5 2 2 2 2 2 2" xfId="0"/>
    <cellStyle name="Normal 3 8 5 2 2 2 2 3" xfId="0"/>
    <cellStyle name="Normal 3 8 5 2 2 2 3" xfId="0"/>
    <cellStyle name="Normal 3 8 5 2 2 2 3 2" xfId="0"/>
    <cellStyle name="Normal 3 8 5 2 2 2 4" xfId="0"/>
    <cellStyle name="Normal 3 8 5 2 2 3" xfId="0"/>
    <cellStyle name="Normal 3 8 5 2 2 3 2" xfId="0"/>
    <cellStyle name="Normal 3 8 5 2 2 3 2 2" xfId="0"/>
    <cellStyle name="Normal 3 8 5 2 2 3 2 2 2" xfId="0"/>
    <cellStyle name="Normal 3 8 5 2 2 3 2 3" xfId="0"/>
    <cellStyle name="Normal 3 8 5 2 2 3 3" xfId="0"/>
    <cellStyle name="Normal 3 8 5 2 2 3 3 2" xfId="0"/>
    <cellStyle name="Normal 3 8 5 2 2 3 4" xfId="0"/>
    <cellStyle name="Normal 3 8 5 2 2 4" xfId="0"/>
    <cellStyle name="Normal 3 8 5 2 2 4 2" xfId="0"/>
    <cellStyle name="Normal 3 8 5 2 2 4 2 2" xfId="0"/>
    <cellStyle name="Normal 3 8 5 2 2 4 3" xfId="0"/>
    <cellStyle name="Normal 3 8 5 2 2 5" xfId="0"/>
    <cellStyle name="Normal 3 8 5 2 2 5 2" xfId="0"/>
    <cellStyle name="Normal 3 8 5 2 2 6" xfId="0"/>
    <cellStyle name="Normal 3 8 5 2 3" xfId="0"/>
    <cellStyle name="Normal 3 8 5 2 3 2" xfId="0"/>
    <cellStyle name="Normal 3 8 5 2 3 2 2" xfId="0"/>
    <cellStyle name="Normal 3 8 5 2 3 2 2 2" xfId="0"/>
    <cellStyle name="Normal 3 8 5 2 3 2 3" xfId="0"/>
    <cellStyle name="Normal 3 8 5 2 3 3" xfId="0"/>
    <cellStyle name="Normal 3 8 5 2 3 3 2" xfId="0"/>
    <cellStyle name="Normal 3 8 5 2 3 4" xfId="0"/>
    <cellStyle name="Normal 3 8 5 2 4" xfId="0"/>
    <cellStyle name="Normal 3 8 5 2 4 2" xfId="0"/>
    <cellStyle name="Normal 3 8 5 2 4 2 2" xfId="0"/>
    <cellStyle name="Normal 3 8 5 2 4 2 2 2" xfId="0"/>
    <cellStyle name="Normal 3 8 5 2 4 2 3" xfId="0"/>
    <cellStyle name="Normal 3 8 5 2 4 3" xfId="0"/>
    <cellStyle name="Normal 3 8 5 2 4 3 2" xfId="0"/>
    <cellStyle name="Normal 3 8 5 2 4 4" xfId="0"/>
    <cellStyle name="Normal 3 8 5 2 5" xfId="0"/>
    <cellStyle name="Normal 3 8 5 2 5 2" xfId="0"/>
    <cellStyle name="Normal 3 8 5 2 5 2 2" xfId="0"/>
    <cellStyle name="Normal 3 8 5 2 5 2 2 2" xfId="0"/>
    <cellStyle name="Normal 3 8 5 2 5 2 3" xfId="0"/>
    <cellStyle name="Normal 3 8 5 2 5 3" xfId="0"/>
    <cellStyle name="Normal 3 8 5 2 5 3 2" xfId="0"/>
    <cellStyle name="Normal 3 8 5 2 5 4" xfId="0"/>
    <cellStyle name="Normal 3 8 5 2 6" xfId="0"/>
    <cellStyle name="Normal 3 8 5 2 6 2" xfId="0"/>
    <cellStyle name="Normal 3 8 5 2 6 2 2" xfId="0"/>
    <cellStyle name="Normal 3 8 5 2 6 3" xfId="0"/>
    <cellStyle name="Normal 3 8 5 2 7" xfId="0"/>
    <cellStyle name="Normal 3 8 5 2 7 2" xfId="0"/>
    <cellStyle name="Normal 3 8 5 2 8" xfId="0"/>
    <cellStyle name="Normal 3 8 5 3" xfId="0"/>
    <cellStyle name="Normal 3 8 5 3 2" xfId="0"/>
    <cellStyle name="Normal 3 8 5 3 2 2" xfId="0"/>
    <cellStyle name="Normal 3 8 5 3 2 2 2" xfId="0"/>
    <cellStyle name="Normal 3 8 5 3 2 2 2 2" xfId="0"/>
    <cellStyle name="Normal 3 8 5 3 2 2 3" xfId="0"/>
    <cellStyle name="Normal 3 8 5 3 2 3" xfId="0"/>
    <cellStyle name="Normal 3 8 5 3 2 3 2" xfId="0"/>
    <cellStyle name="Normal 3 8 5 3 2 4" xfId="0"/>
    <cellStyle name="Normal 3 8 5 3 3" xfId="0"/>
    <cellStyle name="Normal 3 8 5 3 3 2" xfId="0"/>
    <cellStyle name="Normal 3 8 5 3 3 2 2" xfId="0"/>
    <cellStyle name="Normal 3 8 5 3 3 2 2 2" xfId="0"/>
    <cellStyle name="Normal 3 8 5 3 3 2 3" xfId="0"/>
    <cellStyle name="Normal 3 8 5 3 3 3" xfId="0"/>
    <cellStyle name="Normal 3 8 5 3 3 3 2" xfId="0"/>
    <cellStyle name="Normal 3 8 5 3 3 4" xfId="0"/>
    <cellStyle name="Normal 3 8 5 3 4" xfId="0"/>
    <cellStyle name="Normal 3 8 5 3 4 2" xfId="0"/>
    <cellStyle name="Normal 3 8 5 3 4 2 2" xfId="0"/>
    <cellStyle name="Normal 3 8 5 3 4 3" xfId="0"/>
    <cellStyle name="Normal 3 8 5 3 5" xfId="0"/>
    <cellStyle name="Normal 3 8 5 3 5 2" xfId="0"/>
    <cellStyle name="Normal 3 8 5 3 6" xfId="0"/>
    <cellStyle name="Normal 3 8 5 4" xfId="0"/>
    <cellStyle name="Normal 3 8 5 4 2" xfId="0"/>
    <cellStyle name="Normal 3 8 5 4 2 2" xfId="0"/>
    <cellStyle name="Normal 3 8 5 4 2 2 2" xfId="0"/>
    <cellStyle name="Normal 3 8 5 4 2 2 2 2" xfId="0"/>
    <cellStyle name="Normal 3 8 5 4 2 2 3" xfId="0"/>
    <cellStyle name="Normal 3 8 5 4 2 3" xfId="0"/>
    <cellStyle name="Normal 3 8 5 4 2 3 2" xfId="0"/>
    <cellStyle name="Normal 3 8 5 4 2 4" xfId="0"/>
    <cellStyle name="Normal 3 8 5 4 3" xfId="0"/>
    <cellStyle name="Normal 3 8 5 4 3 2" xfId="0"/>
    <cellStyle name="Normal 3 8 5 4 3 2 2" xfId="0"/>
    <cellStyle name="Normal 3 8 5 4 3 2 2 2" xfId="0"/>
    <cellStyle name="Normal 3 8 5 4 3 2 3" xfId="0"/>
    <cellStyle name="Normal 3 8 5 4 3 3" xfId="0"/>
    <cellStyle name="Normal 3 8 5 4 3 3 2" xfId="0"/>
    <cellStyle name="Normal 3 8 5 4 3 4" xfId="0"/>
    <cellStyle name="Normal 3 8 5 4 4" xfId="0"/>
    <cellStyle name="Normal 3 8 5 4 4 2" xfId="0"/>
    <cellStyle name="Normal 3 8 5 4 4 2 2" xfId="0"/>
    <cellStyle name="Normal 3 8 5 4 4 3" xfId="0"/>
    <cellStyle name="Normal 3 8 5 4 5" xfId="0"/>
    <cellStyle name="Normal 3 8 5 4 5 2" xfId="0"/>
    <cellStyle name="Normal 3 8 5 4 6" xfId="0"/>
    <cellStyle name="Normal 3 8 5 5" xfId="0"/>
    <cellStyle name="Normal 3 8 5 5 2" xfId="0"/>
    <cellStyle name="Normal 3 8 5 5 2 2" xfId="0"/>
    <cellStyle name="Normal 3 8 5 5 2 2 2" xfId="0"/>
    <cellStyle name="Normal 3 8 5 5 2 3" xfId="0"/>
    <cellStyle name="Normal 3 8 5 5 3" xfId="0"/>
    <cellStyle name="Normal 3 8 5 5 3 2" xfId="0"/>
    <cellStyle name="Normal 3 8 5 5 4" xfId="0"/>
    <cellStyle name="Normal 3 8 5 6" xfId="0"/>
    <cellStyle name="Normal 3 8 5 6 2" xfId="0"/>
    <cellStyle name="Normal 3 8 5 6 2 2" xfId="0"/>
    <cellStyle name="Normal 3 8 5 6 2 2 2" xfId="0"/>
    <cellStyle name="Normal 3 8 5 6 2 3" xfId="0"/>
    <cellStyle name="Normal 3 8 5 6 3" xfId="0"/>
    <cellStyle name="Normal 3 8 5 6 3 2" xfId="0"/>
    <cellStyle name="Normal 3 8 5 6 4" xfId="0"/>
    <cellStyle name="Normal 3 8 5 7" xfId="0"/>
    <cellStyle name="Normal 3 8 5 7 2" xfId="0"/>
    <cellStyle name="Normal 3 8 5 7 2 2" xfId="0"/>
    <cellStyle name="Normal 3 8 5 7 2 2 2" xfId="0"/>
    <cellStyle name="Normal 3 8 5 7 2 3" xfId="0"/>
    <cellStyle name="Normal 3 8 5 7 3" xfId="0"/>
    <cellStyle name="Normal 3 8 5 7 3 2" xfId="0"/>
    <cellStyle name="Normal 3 8 5 7 4" xfId="0"/>
    <cellStyle name="Normal 3 8 5 8" xfId="0"/>
    <cellStyle name="Normal 3 8 5 8 2" xfId="0"/>
    <cellStyle name="Normal 3 8 5 8 2 2" xfId="0"/>
    <cellStyle name="Normal 3 8 5 8 3" xfId="0"/>
    <cellStyle name="Normal 3 8 5 9" xfId="0"/>
    <cellStyle name="Normal 3 8 5 9 2" xfId="0"/>
    <cellStyle name="Normal 3 8 6" xfId="0"/>
    <cellStyle name="Normal 3 8 6 10" xfId="0"/>
    <cellStyle name="Normal 3 8 6 2" xfId="0"/>
    <cellStyle name="Normal 3 8 6 2 2" xfId="0"/>
    <cellStyle name="Normal 3 8 6 2 2 2" xfId="0"/>
    <cellStyle name="Normal 3 8 6 2 2 2 2" xfId="0"/>
    <cellStyle name="Normal 3 8 6 2 2 2 2 2" xfId="0"/>
    <cellStyle name="Normal 3 8 6 2 2 2 2 2 2" xfId="0"/>
    <cellStyle name="Normal 3 8 6 2 2 2 2 3" xfId="0"/>
    <cellStyle name="Normal 3 8 6 2 2 2 3" xfId="0"/>
    <cellStyle name="Normal 3 8 6 2 2 2 3 2" xfId="0"/>
    <cellStyle name="Normal 3 8 6 2 2 2 4" xfId="0"/>
    <cellStyle name="Normal 3 8 6 2 2 3" xfId="0"/>
    <cellStyle name="Normal 3 8 6 2 2 3 2" xfId="0"/>
    <cellStyle name="Normal 3 8 6 2 2 3 2 2" xfId="0"/>
    <cellStyle name="Normal 3 8 6 2 2 3 2 2 2" xfId="0"/>
    <cellStyle name="Normal 3 8 6 2 2 3 2 3" xfId="0"/>
    <cellStyle name="Normal 3 8 6 2 2 3 3" xfId="0"/>
    <cellStyle name="Normal 3 8 6 2 2 3 3 2" xfId="0"/>
    <cellStyle name="Normal 3 8 6 2 2 3 4" xfId="0"/>
    <cellStyle name="Normal 3 8 6 2 2 4" xfId="0"/>
    <cellStyle name="Normal 3 8 6 2 2 4 2" xfId="0"/>
    <cellStyle name="Normal 3 8 6 2 2 4 2 2" xfId="0"/>
    <cellStyle name="Normal 3 8 6 2 2 4 3" xfId="0"/>
    <cellStyle name="Normal 3 8 6 2 2 5" xfId="0"/>
    <cellStyle name="Normal 3 8 6 2 2 5 2" xfId="0"/>
    <cellStyle name="Normal 3 8 6 2 2 6" xfId="0"/>
    <cellStyle name="Normal 3 8 6 2 3" xfId="0"/>
    <cellStyle name="Normal 3 8 6 2 3 2" xfId="0"/>
    <cellStyle name="Normal 3 8 6 2 3 2 2" xfId="0"/>
    <cellStyle name="Normal 3 8 6 2 3 2 2 2" xfId="0"/>
    <cellStyle name="Normal 3 8 6 2 3 2 3" xfId="0"/>
    <cellStyle name="Normal 3 8 6 2 3 3" xfId="0"/>
    <cellStyle name="Normal 3 8 6 2 3 3 2" xfId="0"/>
    <cellStyle name="Normal 3 8 6 2 3 4" xfId="0"/>
    <cellStyle name="Normal 3 8 6 2 4" xfId="0"/>
    <cellStyle name="Normal 3 8 6 2 4 2" xfId="0"/>
    <cellStyle name="Normal 3 8 6 2 4 2 2" xfId="0"/>
    <cellStyle name="Normal 3 8 6 2 4 2 2 2" xfId="0"/>
    <cellStyle name="Normal 3 8 6 2 4 2 3" xfId="0"/>
    <cellStyle name="Normal 3 8 6 2 4 3" xfId="0"/>
    <cellStyle name="Normal 3 8 6 2 4 3 2" xfId="0"/>
    <cellStyle name="Normal 3 8 6 2 4 4" xfId="0"/>
    <cellStyle name="Normal 3 8 6 2 5" xfId="0"/>
    <cellStyle name="Normal 3 8 6 2 5 2" xfId="0"/>
    <cellStyle name="Normal 3 8 6 2 5 2 2" xfId="0"/>
    <cellStyle name="Normal 3 8 6 2 5 2 2 2" xfId="0"/>
    <cellStyle name="Normal 3 8 6 2 5 2 3" xfId="0"/>
    <cellStyle name="Normal 3 8 6 2 5 3" xfId="0"/>
    <cellStyle name="Normal 3 8 6 2 5 3 2" xfId="0"/>
    <cellStyle name="Normal 3 8 6 2 5 4" xfId="0"/>
    <cellStyle name="Normal 3 8 6 2 6" xfId="0"/>
    <cellStyle name="Normal 3 8 6 2 6 2" xfId="0"/>
    <cellStyle name="Normal 3 8 6 2 6 2 2" xfId="0"/>
    <cellStyle name="Normal 3 8 6 2 6 3" xfId="0"/>
    <cellStyle name="Normal 3 8 6 2 7" xfId="0"/>
    <cellStyle name="Normal 3 8 6 2 7 2" xfId="0"/>
    <cellStyle name="Normal 3 8 6 2 8" xfId="0"/>
    <cellStyle name="Normal 3 8 6 3" xfId="0"/>
    <cellStyle name="Normal 3 8 6 3 2" xfId="0"/>
    <cellStyle name="Normal 3 8 6 3 2 2" xfId="0"/>
    <cellStyle name="Normal 3 8 6 3 2 2 2" xfId="0"/>
    <cellStyle name="Normal 3 8 6 3 2 2 2 2" xfId="0"/>
    <cellStyle name="Normal 3 8 6 3 2 2 3" xfId="0"/>
    <cellStyle name="Normal 3 8 6 3 2 3" xfId="0"/>
    <cellStyle name="Normal 3 8 6 3 2 3 2" xfId="0"/>
    <cellStyle name="Normal 3 8 6 3 2 4" xfId="0"/>
    <cellStyle name="Normal 3 8 6 3 3" xfId="0"/>
    <cellStyle name="Normal 3 8 6 3 3 2" xfId="0"/>
    <cellStyle name="Normal 3 8 6 3 3 2 2" xfId="0"/>
    <cellStyle name="Normal 3 8 6 3 3 2 2 2" xfId="0"/>
    <cellStyle name="Normal 3 8 6 3 3 2 3" xfId="0"/>
    <cellStyle name="Normal 3 8 6 3 3 3" xfId="0"/>
    <cellStyle name="Normal 3 8 6 3 3 3 2" xfId="0"/>
    <cellStyle name="Normal 3 8 6 3 3 4" xfId="0"/>
    <cellStyle name="Normal 3 8 6 3 4" xfId="0"/>
    <cellStyle name="Normal 3 8 6 3 4 2" xfId="0"/>
    <cellStyle name="Normal 3 8 6 3 4 2 2" xfId="0"/>
    <cellStyle name="Normal 3 8 6 3 4 3" xfId="0"/>
    <cellStyle name="Normal 3 8 6 3 5" xfId="0"/>
    <cellStyle name="Normal 3 8 6 3 5 2" xfId="0"/>
    <cellStyle name="Normal 3 8 6 3 6" xfId="0"/>
    <cellStyle name="Normal 3 8 6 4" xfId="0"/>
    <cellStyle name="Normal 3 8 6 4 2" xfId="0"/>
    <cellStyle name="Normal 3 8 6 4 2 2" xfId="0"/>
    <cellStyle name="Normal 3 8 6 4 2 2 2" xfId="0"/>
    <cellStyle name="Normal 3 8 6 4 2 2 2 2" xfId="0"/>
    <cellStyle name="Normal 3 8 6 4 2 2 3" xfId="0"/>
    <cellStyle name="Normal 3 8 6 4 2 3" xfId="0"/>
    <cellStyle name="Normal 3 8 6 4 2 3 2" xfId="0"/>
    <cellStyle name="Normal 3 8 6 4 2 4" xfId="0"/>
    <cellStyle name="Normal 3 8 6 4 3" xfId="0"/>
    <cellStyle name="Normal 3 8 6 4 3 2" xfId="0"/>
    <cellStyle name="Normal 3 8 6 4 3 2 2" xfId="0"/>
    <cellStyle name="Normal 3 8 6 4 3 2 2 2" xfId="0"/>
    <cellStyle name="Normal 3 8 6 4 3 2 3" xfId="0"/>
    <cellStyle name="Normal 3 8 6 4 3 3" xfId="0"/>
    <cellStyle name="Normal 3 8 6 4 3 3 2" xfId="0"/>
    <cellStyle name="Normal 3 8 6 4 3 4" xfId="0"/>
    <cellStyle name="Normal 3 8 6 4 4" xfId="0"/>
    <cellStyle name="Normal 3 8 6 4 4 2" xfId="0"/>
    <cellStyle name="Normal 3 8 6 4 4 2 2" xfId="0"/>
    <cellStyle name="Normal 3 8 6 4 4 3" xfId="0"/>
    <cellStyle name="Normal 3 8 6 4 5" xfId="0"/>
    <cellStyle name="Normal 3 8 6 4 5 2" xfId="0"/>
    <cellStyle name="Normal 3 8 6 4 6" xfId="0"/>
    <cellStyle name="Normal 3 8 6 5" xfId="0"/>
    <cellStyle name="Normal 3 8 6 5 2" xfId="0"/>
    <cellStyle name="Normal 3 8 6 5 2 2" xfId="0"/>
    <cellStyle name="Normal 3 8 6 5 2 2 2" xfId="0"/>
    <cellStyle name="Normal 3 8 6 5 2 3" xfId="0"/>
    <cellStyle name="Normal 3 8 6 5 3" xfId="0"/>
    <cellStyle name="Normal 3 8 6 5 3 2" xfId="0"/>
    <cellStyle name="Normal 3 8 6 5 4" xfId="0"/>
    <cellStyle name="Normal 3 8 6 6" xfId="0"/>
    <cellStyle name="Normal 3 8 6 6 2" xfId="0"/>
    <cellStyle name="Normal 3 8 6 6 2 2" xfId="0"/>
    <cellStyle name="Normal 3 8 6 6 2 2 2" xfId="0"/>
    <cellStyle name="Normal 3 8 6 6 2 3" xfId="0"/>
    <cellStyle name="Normal 3 8 6 6 3" xfId="0"/>
    <cellStyle name="Normal 3 8 6 6 3 2" xfId="0"/>
    <cellStyle name="Normal 3 8 6 6 4" xfId="0"/>
    <cellStyle name="Normal 3 8 6 7" xfId="0"/>
    <cellStyle name="Normal 3 8 6 7 2" xfId="0"/>
    <cellStyle name="Normal 3 8 6 7 2 2" xfId="0"/>
    <cellStyle name="Normal 3 8 6 7 2 2 2" xfId="0"/>
    <cellStyle name="Normal 3 8 6 7 2 3" xfId="0"/>
    <cellStyle name="Normal 3 8 6 7 3" xfId="0"/>
    <cellStyle name="Normal 3 8 6 7 3 2" xfId="0"/>
    <cellStyle name="Normal 3 8 6 7 4" xfId="0"/>
    <cellStyle name="Normal 3 8 6 8" xfId="0"/>
    <cellStyle name="Normal 3 8 6 8 2" xfId="0"/>
    <cellStyle name="Normal 3 8 6 8 2 2" xfId="0"/>
    <cellStyle name="Normal 3 8 6 8 3" xfId="0"/>
    <cellStyle name="Normal 3 8 6 9" xfId="0"/>
    <cellStyle name="Normal 3 8 6 9 2" xfId="0"/>
    <cellStyle name="Normal 3 8 7" xfId="0"/>
    <cellStyle name="Normal 3 8 7 2" xfId="0"/>
    <cellStyle name="Normal 3 8 7 2 2" xfId="0"/>
    <cellStyle name="Normal 3 8 7 2 2 2" xfId="0"/>
    <cellStyle name="Normal 3 8 7 2 2 2 2" xfId="0"/>
    <cellStyle name="Normal 3 8 7 2 2 2 2 2" xfId="0"/>
    <cellStyle name="Normal 3 8 7 2 2 2 3" xfId="0"/>
    <cellStyle name="Normal 3 8 7 2 2 3" xfId="0"/>
    <cellStyle name="Normal 3 8 7 2 2 3 2" xfId="0"/>
    <cellStyle name="Normal 3 8 7 2 2 4" xfId="0"/>
    <cellStyle name="Normal 3 8 7 2 3" xfId="0"/>
    <cellStyle name="Normal 3 8 7 2 3 2" xfId="0"/>
    <cellStyle name="Normal 3 8 7 2 3 2 2" xfId="0"/>
    <cellStyle name="Normal 3 8 7 2 3 2 2 2" xfId="0"/>
    <cellStyle name="Normal 3 8 7 2 3 2 3" xfId="0"/>
    <cellStyle name="Normal 3 8 7 2 3 3" xfId="0"/>
    <cellStyle name="Normal 3 8 7 2 3 3 2" xfId="0"/>
    <cellStyle name="Normal 3 8 7 2 3 4" xfId="0"/>
    <cellStyle name="Normal 3 8 7 2 4" xfId="0"/>
    <cellStyle name="Normal 3 8 7 2 4 2" xfId="0"/>
    <cellStyle name="Normal 3 8 7 2 4 2 2" xfId="0"/>
    <cellStyle name="Normal 3 8 7 2 4 3" xfId="0"/>
    <cellStyle name="Normal 3 8 7 2 5" xfId="0"/>
    <cellStyle name="Normal 3 8 7 2 5 2" xfId="0"/>
    <cellStyle name="Normal 3 8 7 2 6" xfId="0"/>
    <cellStyle name="Normal 3 8 7 3" xfId="0"/>
    <cellStyle name="Normal 3 8 7 3 2" xfId="0"/>
    <cellStyle name="Normal 3 8 7 3 2 2" xfId="0"/>
    <cellStyle name="Normal 3 8 7 3 2 2 2" xfId="0"/>
    <cellStyle name="Normal 3 8 7 3 2 3" xfId="0"/>
    <cellStyle name="Normal 3 8 7 3 3" xfId="0"/>
    <cellStyle name="Normal 3 8 7 3 3 2" xfId="0"/>
    <cellStyle name="Normal 3 8 7 3 4" xfId="0"/>
    <cellStyle name="Normal 3 8 7 4" xfId="0"/>
    <cellStyle name="Normal 3 8 7 4 2" xfId="0"/>
    <cellStyle name="Normal 3 8 7 4 2 2" xfId="0"/>
    <cellStyle name="Normal 3 8 7 4 2 2 2" xfId="0"/>
    <cellStyle name="Normal 3 8 7 4 2 3" xfId="0"/>
    <cellStyle name="Normal 3 8 7 4 3" xfId="0"/>
    <cellStyle name="Normal 3 8 7 4 3 2" xfId="0"/>
    <cellStyle name="Normal 3 8 7 4 4" xfId="0"/>
    <cellStyle name="Normal 3 8 7 5" xfId="0"/>
    <cellStyle name="Normal 3 8 7 5 2" xfId="0"/>
    <cellStyle name="Normal 3 8 7 5 2 2" xfId="0"/>
    <cellStyle name="Normal 3 8 7 5 2 2 2" xfId="0"/>
    <cellStyle name="Normal 3 8 7 5 2 3" xfId="0"/>
    <cellStyle name="Normal 3 8 7 5 3" xfId="0"/>
    <cellStyle name="Normal 3 8 7 5 3 2" xfId="0"/>
    <cellStyle name="Normal 3 8 7 5 4" xfId="0"/>
    <cellStyle name="Normal 3 8 7 6" xfId="0"/>
    <cellStyle name="Normal 3 8 7 6 2" xfId="0"/>
    <cellStyle name="Normal 3 8 7 6 2 2" xfId="0"/>
    <cellStyle name="Normal 3 8 7 6 3" xfId="0"/>
    <cellStyle name="Normal 3 8 7 7" xfId="0"/>
    <cellStyle name="Normal 3 8 7 7 2" xfId="0"/>
    <cellStyle name="Normal 3 8 7 8" xfId="0"/>
    <cellStyle name="Normal 3 8 8" xfId="0"/>
    <cellStyle name="Normal 3 8 8 2" xfId="0"/>
    <cellStyle name="Normal 3 8 8 2 2" xfId="0"/>
    <cellStyle name="Normal 3 8 8 2 2 2" xfId="0"/>
    <cellStyle name="Normal 3 8 8 2 2 2 2" xfId="0"/>
    <cellStyle name="Normal 3 8 8 2 2 3" xfId="0"/>
    <cellStyle name="Normal 3 8 8 2 3" xfId="0"/>
    <cellStyle name="Normal 3 8 8 2 3 2" xfId="0"/>
    <cellStyle name="Normal 3 8 8 2 4" xfId="0"/>
    <cellStyle name="Normal 3 8 8 3" xfId="0"/>
    <cellStyle name="Normal 3 8 8 3 2" xfId="0"/>
    <cellStyle name="Normal 3 8 8 3 2 2" xfId="0"/>
    <cellStyle name="Normal 3 8 8 3 2 2 2" xfId="0"/>
    <cellStyle name="Normal 3 8 8 3 2 3" xfId="0"/>
    <cellStyle name="Normal 3 8 8 3 3" xfId="0"/>
    <cellStyle name="Normal 3 8 8 3 3 2" xfId="0"/>
    <cellStyle name="Normal 3 8 8 3 4" xfId="0"/>
    <cellStyle name="Normal 3 8 8 4" xfId="0"/>
    <cellStyle name="Normal 3 8 8 4 2" xfId="0"/>
    <cellStyle name="Normal 3 8 8 4 2 2" xfId="0"/>
    <cellStyle name="Normal 3 8 8 4 3" xfId="0"/>
    <cellStyle name="Normal 3 8 8 5" xfId="0"/>
    <cellStyle name="Normal 3 8 8 5 2" xfId="0"/>
    <cellStyle name="Normal 3 8 8 6" xfId="0"/>
    <cellStyle name="Normal 3 8 9" xfId="0"/>
    <cellStyle name="Normal 3 8 9 2" xfId="0"/>
    <cellStyle name="Normal 3 8 9 2 2" xfId="0"/>
    <cellStyle name="Normal 3 8 9 2 2 2" xfId="0"/>
    <cellStyle name="Normal 3 8 9 2 2 2 2" xfId="0"/>
    <cellStyle name="Normal 3 8 9 2 2 3" xfId="0"/>
    <cellStyle name="Normal 3 8 9 2 3" xfId="0"/>
    <cellStyle name="Normal 3 8 9 2 3 2" xfId="0"/>
    <cellStyle name="Normal 3 8 9 2 4" xfId="0"/>
    <cellStyle name="Normal 3 8 9 3" xfId="0"/>
    <cellStyle name="Normal 3 8 9 3 2" xfId="0"/>
    <cellStyle name="Normal 3 8 9 3 2 2" xfId="0"/>
    <cellStyle name="Normal 3 8 9 3 2 2 2" xfId="0"/>
    <cellStyle name="Normal 3 8 9 3 2 3" xfId="0"/>
    <cellStyle name="Normal 3 8 9 3 3" xfId="0"/>
    <cellStyle name="Normal 3 8 9 3 3 2" xfId="0"/>
    <cellStyle name="Normal 3 8 9 3 4" xfId="0"/>
    <cellStyle name="Normal 3 8 9 4" xfId="0"/>
    <cellStyle name="Normal 3 8 9 4 2" xfId="0"/>
    <cellStyle name="Normal 3 8 9 4 2 2" xfId="0"/>
    <cellStyle name="Normal 3 8 9 4 3" xfId="0"/>
    <cellStyle name="Normal 3 8 9 5" xfId="0"/>
    <cellStyle name="Normal 3 8 9 5 2" xfId="0"/>
    <cellStyle name="Normal 3 8 9 6" xfId="0"/>
    <cellStyle name="Normal 3 9" xfId="0"/>
    <cellStyle name="Normal 3 9 10" xfId="0"/>
    <cellStyle name="Normal 3 9 10 2" xfId="0"/>
    <cellStyle name="Normal 3 9 10 2 2" xfId="0"/>
    <cellStyle name="Normal 3 9 10 3" xfId="0"/>
    <cellStyle name="Normal 3 9 11" xfId="0"/>
    <cellStyle name="Normal 3 9 11 2" xfId="0"/>
    <cellStyle name="Normal 3 9 12" xfId="0"/>
    <cellStyle name="Normal 3 9 12 2" xfId="0"/>
    <cellStyle name="Normal 3 9 13" xfId="0"/>
    <cellStyle name="Normal 3 9 13 2" xfId="0"/>
    <cellStyle name="Normal 3 9 14" xfId="0"/>
    <cellStyle name="Normal 3 9 2" xfId="0"/>
    <cellStyle name="Normal 3 9 2 10" xfId="0"/>
    <cellStyle name="Normal 3 9 2 2" xfId="0"/>
    <cellStyle name="Normal 3 9 2 2 2" xfId="0"/>
    <cellStyle name="Normal 3 9 2 2 2 2" xfId="0"/>
    <cellStyle name="Normal 3 9 2 2 2 2 2" xfId="0"/>
    <cellStyle name="Normal 3 9 2 2 2 2 2 2" xfId="0"/>
    <cellStyle name="Normal 3 9 2 2 2 2 2 2 2" xfId="0"/>
    <cellStyle name="Normal 3 9 2 2 2 2 2 3" xfId="0"/>
    <cellStyle name="Normal 3 9 2 2 2 2 3" xfId="0"/>
    <cellStyle name="Normal 3 9 2 2 2 2 3 2" xfId="0"/>
    <cellStyle name="Normal 3 9 2 2 2 2 4" xfId="0"/>
    <cellStyle name="Normal 3 9 2 2 2 3" xfId="0"/>
    <cellStyle name="Normal 3 9 2 2 2 3 2" xfId="0"/>
    <cellStyle name="Normal 3 9 2 2 2 3 2 2" xfId="0"/>
    <cellStyle name="Normal 3 9 2 2 2 3 2 2 2" xfId="0"/>
    <cellStyle name="Normal 3 9 2 2 2 3 2 3" xfId="0"/>
    <cellStyle name="Normal 3 9 2 2 2 3 3" xfId="0"/>
    <cellStyle name="Normal 3 9 2 2 2 3 3 2" xfId="0"/>
    <cellStyle name="Normal 3 9 2 2 2 3 4" xfId="0"/>
    <cellStyle name="Normal 3 9 2 2 2 4" xfId="0"/>
    <cellStyle name="Normal 3 9 2 2 2 4 2" xfId="0"/>
    <cellStyle name="Normal 3 9 2 2 2 4 2 2" xfId="0"/>
    <cellStyle name="Normal 3 9 2 2 2 4 3" xfId="0"/>
    <cellStyle name="Normal 3 9 2 2 2 5" xfId="0"/>
    <cellStyle name="Normal 3 9 2 2 2 5 2" xfId="0"/>
    <cellStyle name="Normal 3 9 2 2 2 6" xfId="0"/>
    <cellStyle name="Normal 3 9 2 2 3" xfId="0"/>
    <cellStyle name="Normal 3 9 2 2 3 2" xfId="0"/>
    <cellStyle name="Normal 3 9 2 2 3 2 2" xfId="0"/>
    <cellStyle name="Normal 3 9 2 2 3 2 2 2" xfId="0"/>
    <cellStyle name="Normal 3 9 2 2 3 2 3" xfId="0"/>
    <cellStyle name="Normal 3 9 2 2 3 3" xfId="0"/>
    <cellStyle name="Normal 3 9 2 2 3 3 2" xfId="0"/>
    <cellStyle name="Normal 3 9 2 2 3 4" xfId="0"/>
    <cellStyle name="Normal 3 9 2 2 4" xfId="0"/>
    <cellStyle name="Normal 3 9 2 2 4 2" xfId="0"/>
    <cellStyle name="Normal 3 9 2 2 4 2 2" xfId="0"/>
    <cellStyle name="Normal 3 9 2 2 4 2 2 2" xfId="0"/>
    <cellStyle name="Normal 3 9 2 2 4 2 3" xfId="0"/>
    <cellStyle name="Normal 3 9 2 2 4 3" xfId="0"/>
    <cellStyle name="Normal 3 9 2 2 4 3 2" xfId="0"/>
    <cellStyle name="Normal 3 9 2 2 4 4" xfId="0"/>
    <cellStyle name="Normal 3 9 2 2 5" xfId="0"/>
    <cellStyle name="Normal 3 9 2 2 5 2" xfId="0"/>
    <cellStyle name="Normal 3 9 2 2 5 2 2" xfId="0"/>
    <cellStyle name="Normal 3 9 2 2 5 2 2 2" xfId="0"/>
    <cellStyle name="Normal 3 9 2 2 5 2 3" xfId="0"/>
    <cellStyle name="Normal 3 9 2 2 5 3" xfId="0"/>
    <cellStyle name="Normal 3 9 2 2 5 3 2" xfId="0"/>
    <cellStyle name="Normal 3 9 2 2 5 4" xfId="0"/>
    <cellStyle name="Normal 3 9 2 2 6" xfId="0"/>
    <cellStyle name="Normal 3 9 2 2 6 2" xfId="0"/>
    <cellStyle name="Normal 3 9 2 2 6 2 2" xfId="0"/>
    <cellStyle name="Normal 3 9 2 2 6 3" xfId="0"/>
    <cellStyle name="Normal 3 9 2 2 7" xfId="0"/>
    <cellStyle name="Normal 3 9 2 2 7 2" xfId="0"/>
    <cellStyle name="Normal 3 9 2 2 8" xfId="0"/>
    <cellStyle name="Normal 3 9 2 3" xfId="0"/>
    <cellStyle name="Normal 3 9 2 3 2" xfId="0"/>
    <cellStyle name="Normal 3 9 2 3 2 2" xfId="0"/>
    <cellStyle name="Normal 3 9 2 3 2 2 2" xfId="0"/>
    <cellStyle name="Normal 3 9 2 3 2 2 2 2" xfId="0"/>
    <cellStyle name="Normal 3 9 2 3 2 2 3" xfId="0"/>
    <cellStyle name="Normal 3 9 2 3 2 3" xfId="0"/>
    <cellStyle name="Normal 3 9 2 3 2 3 2" xfId="0"/>
    <cellStyle name="Normal 3 9 2 3 2 4" xfId="0"/>
    <cellStyle name="Normal 3 9 2 3 3" xfId="0"/>
    <cellStyle name="Normal 3 9 2 3 3 2" xfId="0"/>
    <cellStyle name="Normal 3 9 2 3 3 2 2" xfId="0"/>
    <cellStyle name="Normal 3 9 2 3 3 2 2 2" xfId="0"/>
    <cellStyle name="Normal 3 9 2 3 3 2 3" xfId="0"/>
    <cellStyle name="Normal 3 9 2 3 3 3" xfId="0"/>
    <cellStyle name="Normal 3 9 2 3 3 3 2" xfId="0"/>
    <cellStyle name="Normal 3 9 2 3 3 4" xfId="0"/>
    <cellStyle name="Normal 3 9 2 3 4" xfId="0"/>
    <cellStyle name="Normal 3 9 2 3 4 2" xfId="0"/>
    <cellStyle name="Normal 3 9 2 3 4 2 2" xfId="0"/>
    <cellStyle name="Normal 3 9 2 3 4 3" xfId="0"/>
    <cellStyle name="Normal 3 9 2 3 5" xfId="0"/>
    <cellStyle name="Normal 3 9 2 3 5 2" xfId="0"/>
    <cellStyle name="Normal 3 9 2 3 6" xfId="0"/>
    <cellStyle name="Normal 3 9 2 4" xfId="0"/>
    <cellStyle name="Normal 3 9 2 4 2" xfId="0"/>
    <cellStyle name="Normal 3 9 2 4 2 2" xfId="0"/>
    <cellStyle name="Normal 3 9 2 4 2 2 2" xfId="0"/>
    <cellStyle name="Normal 3 9 2 4 2 2 2 2" xfId="0"/>
    <cellStyle name="Normal 3 9 2 4 2 2 3" xfId="0"/>
    <cellStyle name="Normal 3 9 2 4 2 3" xfId="0"/>
    <cellStyle name="Normal 3 9 2 4 2 3 2" xfId="0"/>
    <cellStyle name="Normal 3 9 2 4 2 4" xfId="0"/>
    <cellStyle name="Normal 3 9 2 4 3" xfId="0"/>
    <cellStyle name="Normal 3 9 2 4 3 2" xfId="0"/>
    <cellStyle name="Normal 3 9 2 4 3 2 2" xfId="0"/>
    <cellStyle name="Normal 3 9 2 4 3 2 2 2" xfId="0"/>
    <cellStyle name="Normal 3 9 2 4 3 2 3" xfId="0"/>
    <cellStyle name="Normal 3 9 2 4 3 3" xfId="0"/>
    <cellStyle name="Normal 3 9 2 4 3 3 2" xfId="0"/>
    <cellStyle name="Normal 3 9 2 4 3 4" xfId="0"/>
    <cellStyle name="Normal 3 9 2 4 4" xfId="0"/>
    <cellStyle name="Normal 3 9 2 4 4 2" xfId="0"/>
    <cellStyle name="Normal 3 9 2 4 4 2 2" xfId="0"/>
    <cellStyle name="Normal 3 9 2 4 4 3" xfId="0"/>
    <cellStyle name="Normal 3 9 2 4 5" xfId="0"/>
    <cellStyle name="Normal 3 9 2 4 5 2" xfId="0"/>
    <cellStyle name="Normal 3 9 2 4 6" xfId="0"/>
    <cellStyle name="Normal 3 9 2 5" xfId="0"/>
    <cellStyle name="Normal 3 9 2 5 2" xfId="0"/>
    <cellStyle name="Normal 3 9 2 5 2 2" xfId="0"/>
    <cellStyle name="Normal 3 9 2 5 2 2 2" xfId="0"/>
    <cellStyle name="Normal 3 9 2 5 2 3" xfId="0"/>
    <cellStyle name="Normal 3 9 2 5 3" xfId="0"/>
    <cellStyle name="Normal 3 9 2 5 3 2" xfId="0"/>
    <cellStyle name="Normal 3 9 2 5 4" xfId="0"/>
    <cellStyle name="Normal 3 9 2 6" xfId="0"/>
    <cellStyle name="Normal 3 9 2 6 2" xfId="0"/>
    <cellStyle name="Normal 3 9 2 6 2 2" xfId="0"/>
    <cellStyle name="Normal 3 9 2 6 2 2 2" xfId="0"/>
    <cellStyle name="Normal 3 9 2 6 2 3" xfId="0"/>
    <cellStyle name="Normal 3 9 2 6 3" xfId="0"/>
    <cellStyle name="Normal 3 9 2 6 3 2" xfId="0"/>
    <cellStyle name="Normal 3 9 2 6 4" xfId="0"/>
    <cellStyle name="Normal 3 9 2 7" xfId="0"/>
    <cellStyle name="Normal 3 9 2 7 2" xfId="0"/>
    <cellStyle name="Normal 3 9 2 7 2 2" xfId="0"/>
    <cellStyle name="Normal 3 9 2 7 2 2 2" xfId="0"/>
    <cellStyle name="Normal 3 9 2 7 2 3" xfId="0"/>
    <cellStyle name="Normal 3 9 2 7 3" xfId="0"/>
    <cellStyle name="Normal 3 9 2 7 3 2" xfId="0"/>
    <cellStyle name="Normal 3 9 2 7 4" xfId="0"/>
    <cellStyle name="Normal 3 9 2 8" xfId="0"/>
    <cellStyle name="Normal 3 9 2 8 2" xfId="0"/>
    <cellStyle name="Normal 3 9 2 8 2 2" xfId="0"/>
    <cellStyle name="Normal 3 9 2 8 3" xfId="0"/>
    <cellStyle name="Normal 3 9 2 9" xfId="0"/>
    <cellStyle name="Normal 3 9 2 9 2" xfId="0"/>
    <cellStyle name="Normal 3 9 3" xfId="0"/>
    <cellStyle name="Normal 3 9 3 10" xfId="0"/>
    <cellStyle name="Normal 3 9 3 2" xfId="0"/>
    <cellStyle name="Normal 3 9 3 2 2" xfId="0"/>
    <cellStyle name="Normal 3 9 3 2 2 2" xfId="0"/>
    <cellStyle name="Normal 3 9 3 2 2 2 2" xfId="0"/>
    <cellStyle name="Normal 3 9 3 2 2 2 2 2" xfId="0"/>
    <cellStyle name="Normal 3 9 3 2 2 2 2 2 2" xfId="0"/>
    <cellStyle name="Normal 3 9 3 2 2 2 2 3" xfId="0"/>
    <cellStyle name="Normal 3 9 3 2 2 2 3" xfId="0"/>
    <cellStyle name="Normal 3 9 3 2 2 2 3 2" xfId="0"/>
    <cellStyle name="Normal 3 9 3 2 2 2 4" xfId="0"/>
    <cellStyle name="Normal 3 9 3 2 2 3" xfId="0"/>
    <cellStyle name="Normal 3 9 3 2 2 3 2" xfId="0"/>
    <cellStyle name="Normal 3 9 3 2 2 3 2 2" xfId="0"/>
    <cellStyle name="Normal 3 9 3 2 2 3 2 2 2" xfId="0"/>
    <cellStyle name="Normal 3 9 3 2 2 3 2 3" xfId="0"/>
    <cellStyle name="Normal 3 9 3 2 2 3 3" xfId="0"/>
    <cellStyle name="Normal 3 9 3 2 2 3 3 2" xfId="0"/>
    <cellStyle name="Normal 3 9 3 2 2 3 4" xfId="0"/>
    <cellStyle name="Normal 3 9 3 2 2 4" xfId="0"/>
    <cellStyle name="Normal 3 9 3 2 2 4 2" xfId="0"/>
    <cellStyle name="Normal 3 9 3 2 2 4 2 2" xfId="0"/>
    <cellStyle name="Normal 3 9 3 2 2 4 3" xfId="0"/>
    <cellStyle name="Normal 3 9 3 2 2 5" xfId="0"/>
    <cellStyle name="Normal 3 9 3 2 2 5 2" xfId="0"/>
    <cellStyle name="Normal 3 9 3 2 2 6" xfId="0"/>
    <cellStyle name="Normal 3 9 3 2 3" xfId="0"/>
    <cellStyle name="Normal 3 9 3 2 3 2" xfId="0"/>
    <cellStyle name="Normal 3 9 3 2 3 2 2" xfId="0"/>
    <cellStyle name="Normal 3 9 3 2 3 2 2 2" xfId="0"/>
    <cellStyle name="Normal 3 9 3 2 3 2 3" xfId="0"/>
    <cellStyle name="Normal 3 9 3 2 3 3" xfId="0"/>
    <cellStyle name="Normal 3 9 3 2 3 3 2" xfId="0"/>
    <cellStyle name="Normal 3 9 3 2 3 4" xfId="0"/>
    <cellStyle name="Normal 3 9 3 2 4" xfId="0"/>
    <cellStyle name="Normal 3 9 3 2 4 2" xfId="0"/>
    <cellStyle name="Normal 3 9 3 2 4 2 2" xfId="0"/>
    <cellStyle name="Normal 3 9 3 2 4 2 2 2" xfId="0"/>
    <cellStyle name="Normal 3 9 3 2 4 2 3" xfId="0"/>
    <cellStyle name="Normal 3 9 3 2 4 3" xfId="0"/>
    <cellStyle name="Normal 3 9 3 2 4 3 2" xfId="0"/>
    <cellStyle name="Normal 3 9 3 2 4 4" xfId="0"/>
    <cellStyle name="Normal 3 9 3 2 5" xfId="0"/>
    <cellStyle name="Normal 3 9 3 2 5 2" xfId="0"/>
    <cellStyle name="Normal 3 9 3 2 5 2 2" xfId="0"/>
    <cellStyle name="Normal 3 9 3 2 5 2 2 2" xfId="0"/>
    <cellStyle name="Normal 3 9 3 2 5 2 3" xfId="0"/>
    <cellStyle name="Normal 3 9 3 2 5 3" xfId="0"/>
    <cellStyle name="Normal 3 9 3 2 5 3 2" xfId="0"/>
    <cellStyle name="Normal 3 9 3 2 5 4" xfId="0"/>
    <cellStyle name="Normal 3 9 3 2 6" xfId="0"/>
    <cellStyle name="Normal 3 9 3 2 6 2" xfId="0"/>
    <cellStyle name="Normal 3 9 3 2 6 2 2" xfId="0"/>
    <cellStyle name="Normal 3 9 3 2 6 3" xfId="0"/>
    <cellStyle name="Normal 3 9 3 2 7" xfId="0"/>
    <cellStyle name="Normal 3 9 3 2 7 2" xfId="0"/>
    <cellStyle name="Normal 3 9 3 2 8" xfId="0"/>
    <cellStyle name="Normal 3 9 3 3" xfId="0"/>
    <cellStyle name="Normal 3 9 3 3 2" xfId="0"/>
    <cellStyle name="Normal 3 9 3 3 2 2" xfId="0"/>
    <cellStyle name="Normal 3 9 3 3 2 2 2" xfId="0"/>
    <cellStyle name="Normal 3 9 3 3 2 2 2 2" xfId="0"/>
    <cellStyle name="Normal 3 9 3 3 2 2 3" xfId="0"/>
    <cellStyle name="Normal 3 9 3 3 2 3" xfId="0"/>
    <cellStyle name="Normal 3 9 3 3 2 3 2" xfId="0"/>
    <cellStyle name="Normal 3 9 3 3 2 4" xfId="0"/>
    <cellStyle name="Normal 3 9 3 3 3" xfId="0"/>
    <cellStyle name="Normal 3 9 3 3 3 2" xfId="0"/>
    <cellStyle name="Normal 3 9 3 3 3 2 2" xfId="0"/>
    <cellStyle name="Normal 3 9 3 3 3 2 2 2" xfId="0"/>
    <cellStyle name="Normal 3 9 3 3 3 2 3" xfId="0"/>
    <cellStyle name="Normal 3 9 3 3 3 3" xfId="0"/>
    <cellStyle name="Normal 3 9 3 3 3 3 2" xfId="0"/>
    <cellStyle name="Normal 3 9 3 3 3 4" xfId="0"/>
    <cellStyle name="Normal 3 9 3 3 4" xfId="0"/>
    <cellStyle name="Normal 3 9 3 3 4 2" xfId="0"/>
    <cellStyle name="Normal 3 9 3 3 4 2 2" xfId="0"/>
    <cellStyle name="Normal 3 9 3 3 4 3" xfId="0"/>
    <cellStyle name="Normal 3 9 3 3 5" xfId="0"/>
    <cellStyle name="Normal 3 9 3 3 5 2" xfId="0"/>
    <cellStyle name="Normal 3 9 3 3 6" xfId="0"/>
    <cellStyle name="Normal 3 9 3 4" xfId="0"/>
    <cellStyle name="Normal 3 9 3 4 2" xfId="0"/>
    <cellStyle name="Normal 3 9 3 4 2 2" xfId="0"/>
    <cellStyle name="Normal 3 9 3 4 2 2 2" xfId="0"/>
    <cellStyle name="Normal 3 9 3 4 2 2 2 2" xfId="0"/>
    <cellStyle name="Normal 3 9 3 4 2 2 3" xfId="0"/>
    <cellStyle name="Normal 3 9 3 4 2 3" xfId="0"/>
    <cellStyle name="Normal 3 9 3 4 2 3 2" xfId="0"/>
    <cellStyle name="Normal 3 9 3 4 2 4" xfId="0"/>
    <cellStyle name="Normal 3 9 3 4 3" xfId="0"/>
    <cellStyle name="Normal 3 9 3 4 3 2" xfId="0"/>
    <cellStyle name="Normal 3 9 3 4 3 2 2" xfId="0"/>
    <cellStyle name="Normal 3 9 3 4 3 2 2 2" xfId="0"/>
    <cellStyle name="Normal 3 9 3 4 3 2 3" xfId="0"/>
    <cellStyle name="Normal 3 9 3 4 3 3" xfId="0"/>
    <cellStyle name="Normal 3 9 3 4 3 3 2" xfId="0"/>
    <cellStyle name="Normal 3 9 3 4 3 4" xfId="0"/>
    <cellStyle name="Normal 3 9 3 4 4" xfId="0"/>
    <cellStyle name="Normal 3 9 3 4 4 2" xfId="0"/>
    <cellStyle name="Normal 3 9 3 4 4 2 2" xfId="0"/>
    <cellStyle name="Normal 3 9 3 4 4 3" xfId="0"/>
    <cellStyle name="Normal 3 9 3 4 5" xfId="0"/>
    <cellStyle name="Normal 3 9 3 4 5 2" xfId="0"/>
    <cellStyle name="Normal 3 9 3 4 6" xfId="0"/>
    <cellStyle name="Normal 3 9 3 5" xfId="0"/>
    <cellStyle name="Normal 3 9 3 5 2" xfId="0"/>
    <cellStyle name="Normal 3 9 3 5 2 2" xfId="0"/>
    <cellStyle name="Normal 3 9 3 5 2 2 2" xfId="0"/>
    <cellStyle name="Normal 3 9 3 5 2 3" xfId="0"/>
    <cellStyle name="Normal 3 9 3 5 3" xfId="0"/>
    <cellStyle name="Normal 3 9 3 5 3 2" xfId="0"/>
    <cellStyle name="Normal 3 9 3 5 4" xfId="0"/>
    <cellStyle name="Normal 3 9 3 6" xfId="0"/>
    <cellStyle name="Normal 3 9 3 6 2" xfId="0"/>
    <cellStyle name="Normal 3 9 3 6 2 2" xfId="0"/>
    <cellStyle name="Normal 3 9 3 6 2 2 2" xfId="0"/>
    <cellStyle name="Normal 3 9 3 6 2 3" xfId="0"/>
    <cellStyle name="Normal 3 9 3 6 3" xfId="0"/>
    <cellStyle name="Normal 3 9 3 6 3 2" xfId="0"/>
    <cellStyle name="Normal 3 9 3 6 4" xfId="0"/>
    <cellStyle name="Normal 3 9 3 7" xfId="0"/>
    <cellStyle name="Normal 3 9 3 7 2" xfId="0"/>
    <cellStyle name="Normal 3 9 3 7 2 2" xfId="0"/>
    <cellStyle name="Normal 3 9 3 7 2 2 2" xfId="0"/>
    <cellStyle name="Normal 3 9 3 7 2 3" xfId="0"/>
    <cellStyle name="Normal 3 9 3 7 3" xfId="0"/>
    <cellStyle name="Normal 3 9 3 7 3 2" xfId="0"/>
    <cellStyle name="Normal 3 9 3 7 4" xfId="0"/>
    <cellStyle name="Normal 3 9 3 8" xfId="0"/>
    <cellStyle name="Normal 3 9 3 8 2" xfId="0"/>
    <cellStyle name="Normal 3 9 3 8 2 2" xfId="0"/>
    <cellStyle name="Normal 3 9 3 8 3" xfId="0"/>
    <cellStyle name="Normal 3 9 3 9" xfId="0"/>
    <cellStyle name="Normal 3 9 3 9 2" xfId="0"/>
    <cellStyle name="Normal 3 9 4" xfId="0"/>
    <cellStyle name="Normal 3 9 4 2" xfId="0"/>
    <cellStyle name="Normal 3 9 4 2 2" xfId="0"/>
    <cellStyle name="Normal 3 9 4 2 2 2" xfId="0"/>
    <cellStyle name="Normal 3 9 4 2 2 2 2" xfId="0"/>
    <cellStyle name="Normal 3 9 4 2 2 2 2 2" xfId="0"/>
    <cellStyle name="Normal 3 9 4 2 2 2 3" xfId="0"/>
    <cellStyle name="Normal 3 9 4 2 2 3" xfId="0"/>
    <cellStyle name="Normal 3 9 4 2 2 3 2" xfId="0"/>
    <cellStyle name="Normal 3 9 4 2 2 4" xfId="0"/>
    <cellStyle name="Normal 3 9 4 2 3" xfId="0"/>
    <cellStyle name="Normal 3 9 4 2 3 2" xfId="0"/>
    <cellStyle name="Normal 3 9 4 2 3 2 2" xfId="0"/>
    <cellStyle name="Normal 3 9 4 2 3 2 2 2" xfId="0"/>
    <cellStyle name="Normal 3 9 4 2 3 2 3" xfId="0"/>
    <cellStyle name="Normal 3 9 4 2 3 3" xfId="0"/>
    <cellStyle name="Normal 3 9 4 2 3 3 2" xfId="0"/>
    <cellStyle name="Normal 3 9 4 2 3 4" xfId="0"/>
    <cellStyle name="Normal 3 9 4 2 4" xfId="0"/>
    <cellStyle name="Normal 3 9 4 2 4 2" xfId="0"/>
    <cellStyle name="Normal 3 9 4 2 4 2 2" xfId="0"/>
    <cellStyle name="Normal 3 9 4 2 4 3" xfId="0"/>
    <cellStyle name="Normal 3 9 4 2 5" xfId="0"/>
    <cellStyle name="Normal 3 9 4 2 5 2" xfId="0"/>
    <cellStyle name="Normal 3 9 4 2 6" xfId="0"/>
    <cellStyle name="Normal 3 9 4 3" xfId="0"/>
    <cellStyle name="Normal 3 9 4 3 2" xfId="0"/>
    <cellStyle name="Normal 3 9 4 3 2 2" xfId="0"/>
    <cellStyle name="Normal 3 9 4 3 2 2 2" xfId="0"/>
    <cellStyle name="Normal 3 9 4 3 2 3" xfId="0"/>
    <cellStyle name="Normal 3 9 4 3 3" xfId="0"/>
    <cellStyle name="Normal 3 9 4 3 3 2" xfId="0"/>
    <cellStyle name="Normal 3 9 4 3 4" xfId="0"/>
    <cellStyle name="Normal 3 9 4 4" xfId="0"/>
    <cellStyle name="Normal 3 9 4 4 2" xfId="0"/>
    <cellStyle name="Normal 3 9 4 4 2 2" xfId="0"/>
    <cellStyle name="Normal 3 9 4 4 2 2 2" xfId="0"/>
    <cellStyle name="Normal 3 9 4 4 2 3" xfId="0"/>
    <cellStyle name="Normal 3 9 4 4 3" xfId="0"/>
    <cellStyle name="Normal 3 9 4 4 3 2" xfId="0"/>
    <cellStyle name="Normal 3 9 4 4 4" xfId="0"/>
    <cellStyle name="Normal 3 9 4 5" xfId="0"/>
    <cellStyle name="Normal 3 9 4 5 2" xfId="0"/>
    <cellStyle name="Normal 3 9 4 5 2 2" xfId="0"/>
    <cellStyle name="Normal 3 9 4 5 2 2 2" xfId="0"/>
    <cellStyle name="Normal 3 9 4 5 2 3" xfId="0"/>
    <cellStyle name="Normal 3 9 4 5 3" xfId="0"/>
    <cellStyle name="Normal 3 9 4 5 3 2" xfId="0"/>
    <cellStyle name="Normal 3 9 4 5 4" xfId="0"/>
    <cellStyle name="Normal 3 9 4 6" xfId="0"/>
    <cellStyle name="Normal 3 9 4 6 2" xfId="0"/>
    <cellStyle name="Normal 3 9 4 6 2 2" xfId="0"/>
    <cellStyle name="Normal 3 9 4 6 3" xfId="0"/>
    <cellStyle name="Normal 3 9 4 7" xfId="0"/>
    <cellStyle name="Normal 3 9 4 7 2" xfId="0"/>
    <cellStyle name="Normal 3 9 4 8" xfId="0"/>
    <cellStyle name="Normal 3 9 5" xfId="0"/>
    <cellStyle name="Normal 3 9 5 2" xfId="0"/>
    <cellStyle name="Normal 3 9 5 2 2" xfId="0"/>
    <cellStyle name="Normal 3 9 5 2 2 2" xfId="0"/>
    <cellStyle name="Normal 3 9 5 2 2 2 2" xfId="0"/>
    <cellStyle name="Normal 3 9 5 2 2 3" xfId="0"/>
    <cellStyle name="Normal 3 9 5 2 3" xfId="0"/>
    <cellStyle name="Normal 3 9 5 2 3 2" xfId="0"/>
    <cellStyle name="Normal 3 9 5 2 4" xfId="0"/>
    <cellStyle name="Normal 3 9 5 3" xfId="0"/>
    <cellStyle name="Normal 3 9 5 3 2" xfId="0"/>
    <cellStyle name="Normal 3 9 5 3 2 2" xfId="0"/>
    <cellStyle name="Normal 3 9 5 3 2 2 2" xfId="0"/>
    <cellStyle name="Normal 3 9 5 3 2 3" xfId="0"/>
    <cellStyle name="Normal 3 9 5 3 3" xfId="0"/>
    <cellStyle name="Normal 3 9 5 3 3 2" xfId="0"/>
    <cellStyle name="Normal 3 9 5 3 4" xfId="0"/>
    <cellStyle name="Normal 3 9 5 4" xfId="0"/>
    <cellStyle name="Normal 3 9 5 4 2" xfId="0"/>
    <cellStyle name="Normal 3 9 5 4 2 2" xfId="0"/>
    <cellStyle name="Normal 3 9 5 4 3" xfId="0"/>
    <cellStyle name="Normal 3 9 5 5" xfId="0"/>
    <cellStyle name="Normal 3 9 5 5 2" xfId="0"/>
    <cellStyle name="Normal 3 9 5 6" xfId="0"/>
    <cellStyle name="Normal 3 9 6" xfId="0"/>
    <cellStyle name="Normal 3 9 6 2" xfId="0"/>
    <cellStyle name="Normal 3 9 6 2 2" xfId="0"/>
    <cellStyle name="Normal 3 9 6 2 2 2" xfId="0"/>
    <cellStyle name="Normal 3 9 6 2 2 2 2" xfId="0"/>
    <cellStyle name="Normal 3 9 6 2 2 3" xfId="0"/>
    <cellStyle name="Normal 3 9 6 2 3" xfId="0"/>
    <cellStyle name="Normal 3 9 6 2 3 2" xfId="0"/>
    <cellStyle name="Normal 3 9 6 2 4" xfId="0"/>
    <cellStyle name="Normal 3 9 6 3" xfId="0"/>
    <cellStyle name="Normal 3 9 6 3 2" xfId="0"/>
    <cellStyle name="Normal 3 9 6 3 2 2" xfId="0"/>
    <cellStyle name="Normal 3 9 6 3 2 2 2" xfId="0"/>
    <cellStyle name="Normal 3 9 6 3 2 3" xfId="0"/>
    <cellStyle name="Normal 3 9 6 3 3" xfId="0"/>
    <cellStyle name="Normal 3 9 6 3 3 2" xfId="0"/>
    <cellStyle name="Normal 3 9 6 3 4" xfId="0"/>
    <cellStyle name="Normal 3 9 6 4" xfId="0"/>
    <cellStyle name="Normal 3 9 6 4 2" xfId="0"/>
    <cellStyle name="Normal 3 9 6 4 2 2" xfId="0"/>
    <cellStyle name="Normal 3 9 6 4 3" xfId="0"/>
    <cellStyle name="Normal 3 9 6 5" xfId="0"/>
    <cellStyle name="Normal 3 9 6 5 2" xfId="0"/>
    <cellStyle name="Normal 3 9 6 6" xfId="0"/>
    <cellStyle name="Normal 3 9 7" xfId="0"/>
    <cellStyle name="Normal 3 9 7 2" xfId="0"/>
    <cellStyle name="Normal 3 9 7 2 2" xfId="0"/>
    <cellStyle name="Normal 3 9 7 2 2 2" xfId="0"/>
    <cellStyle name="Normal 3 9 7 2 3" xfId="0"/>
    <cellStyle name="Normal 3 9 7 3" xfId="0"/>
    <cellStyle name="Normal 3 9 7 3 2" xfId="0"/>
    <cellStyle name="Normal 3 9 7 4" xfId="0"/>
    <cellStyle name="Normal 3 9 8" xfId="0"/>
    <cellStyle name="Normal 3 9 8 2" xfId="0"/>
    <cellStyle name="Normal 3 9 8 2 2" xfId="0"/>
    <cellStyle name="Normal 3 9 8 2 2 2" xfId="0"/>
    <cellStyle name="Normal 3 9 8 2 3" xfId="0"/>
    <cellStyle name="Normal 3 9 8 3" xfId="0"/>
    <cellStyle name="Normal 3 9 8 3 2" xfId="0"/>
    <cellStyle name="Normal 3 9 8 4" xfId="0"/>
    <cellStyle name="Normal 3 9 9" xfId="0"/>
    <cellStyle name="Normal 3 9 9 2" xfId="0"/>
    <cellStyle name="Normal 3 9 9 2 2" xfId="0"/>
    <cellStyle name="Normal 3 9 9 2 2 2" xfId="0"/>
    <cellStyle name="Normal 3 9 9 2 3" xfId="0"/>
    <cellStyle name="Normal 3 9 9 3" xfId="0"/>
    <cellStyle name="Normal 3 9 9 3 2" xfId="0"/>
    <cellStyle name="Normal 3 9 9 4" xfId="0"/>
    <cellStyle name="Normal 30" xfId="0"/>
    <cellStyle name="Normal 31" xfId="0"/>
    <cellStyle name="Normal 32" xfId="0"/>
    <cellStyle name="Normal 33" xfId="0"/>
    <cellStyle name="Normal 34" xfId="0"/>
    <cellStyle name="Normal 35" xfId="0"/>
    <cellStyle name="Normal 36" xfId="0"/>
    <cellStyle name="Normal 37" xfId="0"/>
    <cellStyle name="Normal 38" xfId="0"/>
    <cellStyle name="Normal 39" xfId="0"/>
    <cellStyle name="Normal 4" xfId="0"/>
    <cellStyle name="Normal 4 2" xfId="0"/>
    <cellStyle name="Normal 4 2 2" xfId="0"/>
    <cellStyle name="Normal 4 2 3" xfId="0"/>
    <cellStyle name="Normal 4 3" xfId="0"/>
    <cellStyle name="Normal 4 4" xfId="0"/>
    <cellStyle name="Normal 4 5" xfId="0"/>
    <cellStyle name="Normal 40" xfId="0"/>
    <cellStyle name="Normal 41" xfId="0"/>
    <cellStyle name="Normal 42" xfId="0"/>
    <cellStyle name="Normal 43" xfId="0"/>
    <cellStyle name="Normal 44" xfId="0"/>
    <cellStyle name="Normal 45" xfId="0"/>
    <cellStyle name="Normal 46" xfId="0"/>
    <cellStyle name="Normal 5" xfId="0"/>
    <cellStyle name="Normal 5 2" xfId="0"/>
    <cellStyle name="Normal 5 2 2" xfId="0"/>
    <cellStyle name="Normal 5 3" xfId="0"/>
    <cellStyle name="Normal 5 4" xfId="0"/>
    <cellStyle name="Normal 5 5" xfId="0"/>
    <cellStyle name="Normal 6" xfId="0"/>
    <cellStyle name="Normal 6 2" xfId="0"/>
    <cellStyle name="Normal 6 2 2" xfId="0"/>
    <cellStyle name="Normal 6 3" xfId="0"/>
    <cellStyle name="Normal 7" xfId="0"/>
    <cellStyle name="Normal 7 2" xfId="0"/>
    <cellStyle name="Normal 7 3" xfId="0"/>
    <cellStyle name="Normal 7 4" xfId="0"/>
    <cellStyle name="Normal 8" xfId="0"/>
    <cellStyle name="Normal 8 2" xfId="0"/>
    <cellStyle name="Normal 8 3" xfId="0"/>
    <cellStyle name="Normal 8 4" xfId="0"/>
    <cellStyle name="Normal 9" xfId="0"/>
    <cellStyle name="Normal 9 2" xfId="0"/>
    <cellStyle name="Normal 9 3" xfId="0"/>
    <cellStyle name="Normal_Pesquisa no referencial 10 de maio de 2013" xfId="0"/>
    <cellStyle name="Normal_USP - Calculos 2" xfId="0"/>
    <cellStyle name="Nota 10" xfId="0"/>
    <cellStyle name="Nota 11" xfId="0"/>
    <cellStyle name="Nota 12" xfId="0"/>
    <cellStyle name="Nota 13" xfId="0"/>
    <cellStyle name="Nota 14" xfId="0"/>
    <cellStyle name="Nota 15" xfId="0"/>
    <cellStyle name="Nota 16" xfId="0"/>
    <cellStyle name="Nota 17" xfId="0"/>
    <cellStyle name="Nota 18" xfId="0"/>
    <cellStyle name="Nota 19" xfId="0"/>
    <cellStyle name="Nota 2" xfId="0"/>
    <cellStyle name="Nota 2 2" xfId="0"/>
    <cellStyle name="Nota 2 2 2" xfId="0"/>
    <cellStyle name="Nota 2 2 2 2" xfId="0"/>
    <cellStyle name="Nota 2 2 3" xfId="0"/>
    <cellStyle name="Nota 2 2 4" xfId="0"/>
    <cellStyle name="Nota 2 3" xfId="0"/>
    <cellStyle name="Nota 2 3 2" xfId="0"/>
    <cellStyle name="Nota 2 4" xfId="0"/>
    <cellStyle name="Nota 2 5" xfId="0"/>
    <cellStyle name="Nota 20" xfId="0"/>
    <cellStyle name="Nota 21" xfId="0"/>
    <cellStyle name="Nota 22" xfId="0"/>
    <cellStyle name="Nota 23" xfId="0"/>
    <cellStyle name="Nota 24" xfId="0"/>
    <cellStyle name="Nota 3" xfId="0"/>
    <cellStyle name="Nota 3 2" xfId="0"/>
    <cellStyle name="Nota 3 2 2" xfId="0"/>
    <cellStyle name="Nota 3 2 3" xfId="0"/>
    <cellStyle name="Nota 3 3" xfId="0"/>
    <cellStyle name="Nota 3 4" xfId="0"/>
    <cellStyle name="Nota 4" xfId="0"/>
    <cellStyle name="Nota 4 2" xfId="0"/>
    <cellStyle name="Nota 5" xfId="0"/>
    <cellStyle name="Nota 5 2" xfId="0"/>
    <cellStyle name="Nota 6" xfId="0"/>
    <cellStyle name="Nota 7" xfId="0"/>
    <cellStyle name="Nota 8" xfId="0"/>
    <cellStyle name="Nota 9" xfId="0"/>
    <cellStyle name="Note 2" xfId="0"/>
    <cellStyle name="Note 2 2" xfId="0"/>
    <cellStyle name="Note 2 2 2" xfId="0"/>
    <cellStyle name="Note 2 3" xfId="0"/>
    <cellStyle name="Note 2 3 2" xfId="0"/>
    <cellStyle name="Note 2 4" xfId="0"/>
    <cellStyle name="Note 3" xfId="0"/>
    <cellStyle name="Note 3 2" xfId="0"/>
    <cellStyle name="Note 4" xfId="0"/>
    <cellStyle name="Note 8" xfId="0"/>
    <cellStyle name="Output" xfId="0"/>
    <cellStyle name="Output 2" xfId="0"/>
    <cellStyle name="Output 2 2" xfId="0"/>
    <cellStyle name="Output 3" xfId="0"/>
    <cellStyle name="Percent" xfId="0"/>
    <cellStyle name="Porcentagem 10" xfId="0"/>
    <cellStyle name="Porcentagem 2" xfId="0"/>
    <cellStyle name="Porcentagem 2 10" xfId="0"/>
    <cellStyle name="Porcentagem 2 11" xfId="0"/>
    <cellStyle name="Porcentagem 2 12" xfId="0"/>
    <cellStyle name="Porcentagem 2 13" xfId="0"/>
    <cellStyle name="Porcentagem 2 14" xfId="0"/>
    <cellStyle name="Porcentagem 2 15" xfId="0"/>
    <cellStyle name="Porcentagem 2 16" xfId="0"/>
    <cellStyle name="Porcentagem 2 17" xfId="0"/>
    <cellStyle name="Porcentagem 2 18" xfId="0"/>
    <cellStyle name="Porcentagem 2 19" xfId="0"/>
    <cellStyle name="Porcentagem 2 2" xfId="0"/>
    <cellStyle name="Porcentagem 2 2 2" xfId="0"/>
    <cellStyle name="Porcentagem 2 2 2 2" xfId="0"/>
    <cellStyle name="Porcentagem 2 2 2 3" xfId="0"/>
    <cellStyle name="Porcentagem 2 2 3" xfId="0"/>
    <cellStyle name="Porcentagem 2 2 4" xfId="0"/>
    <cellStyle name="Porcentagem 2 20" xfId="0"/>
    <cellStyle name="Porcentagem 2 21" xfId="0"/>
    <cellStyle name="Porcentagem 2 22" xfId="0"/>
    <cellStyle name="Porcentagem 2 23" xfId="0"/>
    <cellStyle name="Porcentagem 2 3" xfId="0"/>
    <cellStyle name="Porcentagem 2 3 2" xfId="0"/>
    <cellStyle name="Porcentagem 2 4" xfId="0"/>
    <cellStyle name="Porcentagem 2 5" xfId="0"/>
    <cellStyle name="Porcentagem 2 6" xfId="0"/>
    <cellStyle name="Porcentagem 2 7" xfId="0"/>
    <cellStyle name="Porcentagem 2 8" xfId="0"/>
    <cellStyle name="Porcentagem 2 9" xfId="0"/>
    <cellStyle name="Porcentagem 3" xfId="0"/>
    <cellStyle name="Porcentagem 3 2" xfId="0"/>
    <cellStyle name="Porcentagem 3 2 2" xfId="0"/>
    <cellStyle name="Porcentagem 3 2 2 2" xfId="0"/>
    <cellStyle name="Porcentagem 3 2 3" xfId="0"/>
    <cellStyle name="Porcentagem 3 3" xfId="0"/>
    <cellStyle name="Porcentagem 3 3 2" xfId="0"/>
    <cellStyle name="Porcentagem 3 4" xfId="0"/>
    <cellStyle name="Porcentagem 3 5" xfId="0"/>
    <cellStyle name="Porcentagem 3 6" xfId="0"/>
    <cellStyle name="Porcentagem 4" xfId="0"/>
    <cellStyle name="Porcentagem 4 2" xfId="0"/>
    <cellStyle name="Porcentagem 4 2 2" xfId="0"/>
    <cellStyle name="Porcentagem 4 2 2 2" xfId="0"/>
    <cellStyle name="Porcentagem 4 2 3" xfId="0"/>
    <cellStyle name="Porcentagem 4 3" xfId="0"/>
    <cellStyle name="Porcentagem 4 3 2" xfId="0"/>
    <cellStyle name="Porcentagem 4 4" xfId="0"/>
    <cellStyle name="Porcentagem 4 5" xfId="0"/>
    <cellStyle name="Porcentagem 4 6" xfId="0"/>
    <cellStyle name="Porcentagem 5" xfId="0"/>
    <cellStyle name="Porcentagem 5 2" xfId="0"/>
    <cellStyle name="Porcentagem 5 2 2" xfId="0"/>
    <cellStyle name="Porcentagem 5 2 2 2" xfId="0"/>
    <cellStyle name="Porcentagem 5 2 3" xfId="0"/>
    <cellStyle name="Porcentagem 5 3" xfId="0"/>
    <cellStyle name="Porcentagem 5 3 2" xfId="0"/>
    <cellStyle name="Porcentagem 5 3 2 2" xfId="0"/>
    <cellStyle name="Porcentagem 5 3 3" xfId="0"/>
    <cellStyle name="Porcentagem 5 3 3 2" xfId="0"/>
    <cellStyle name="Porcentagem 5 3 3 2 2" xfId="0"/>
    <cellStyle name="Porcentagem 5 3 3 3" xfId="0"/>
    <cellStyle name="Porcentagem 5 3 4" xfId="0"/>
    <cellStyle name="Porcentagem 5 4" xfId="0"/>
    <cellStyle name="Porcentagem 5 4 2" xfId="0"/>
    <cellStyle name="Porcentagem 5 4 2 2" xfId="0"/>
    <cellStyle name="Porcentagem 5 4 3" xfId="0"/>
    <cellStyle name="Porcentagem 5 5" xfId="0"/>
    <cellStyle name="Porcentagem 6" xfId="0"/>
    <cellStyle name="Porcentagem 6 2" xfId="0"/>
    <cellStyle name="Porcentagem 6 3" xfId="0"/>
    <cellStyle name="Porcentagem 6 4" xfId="0"/>
    <cellStyle name="Porcentagem 6 5" xfId="0"/>
    <cellStyle name="Porcentagem 6 6" xfId="0"/>
    <cellStyle name="Porcentagem 6 6 2" xfId="0"/>
    <cellStyle name="Porcentagem 6 6 2 2" xfId="0"/>
    <cellStyle name="Porcentagem 6 6 3" xfId="0"/>
    <cellStyle name="Porcentagem 6 7" xfId="0"/>
    <cellStyle name="Porcentagem 6 7 2" xfId="0"/>
    <cellStyle name="Porcentagem 6 7 2 2" xfId="0"/>
    <cellStyle name="Porcentagem 6 7 3" xfId="0"/>
    <cellStyle name="Porcentagem 6 8" xfId="0"/>
    <cellStyle name="Porcentagem 6 8 2" xfId="0"/>
    <cellStyle name="Porcentagem 6 9" xfId="0"/>
    <cellStyle name="Porcentagem 6 9 2" xfId="0"/>
    <cellStyle name="Porcentagem 7" xfId="0"/>
    <cellStyle name="Porcentagem 7 2" xfId="0"/>
    <cellStyle name="Porcentagem 7 2 2" xfId="0"/>
    <cellStyle name="Porcentagem 7 3" xfId="0"/>
    <cellStyle name="Porcentagem 7 3 2" xfId="0"/>
    <cellStyle name="Porcentagem 8" xfId="0"/>
    <cellStyle name="Porcentagem 8 2" xfId="0"/>
    <cellStyle name="Porcentagem 9" xfId="0"/>
    <cellStyle name="Result" xfId="0"/>
    <cellStyle name="Result 2" xfId="0"/>
    <cellStyle name="Result2" xfId="0"/>
    <cellStyle name="Result2 2" xfId="0"/>
    <cellStyle name="Saída 10" xfId="0"/>
    <cellStyle name="Saída 11" xfId="0"/>
    <cellStyle name="Saída 12" xfId="0"/>
    <cellStyle name="Saída 13" xfId="0"/>
    <cellStyle name="Saída 14" xfId="0"/>
    <cellStyle name="Saída 15" xfId="0"/>
    <cellStyle name="Saída 16" xfId="0"/>
    <cellStyle name="Saída 17" xfId="0"/>
    <cellStyle name="Saída 18" xfId="0"/>
    <cellStyle name="Saída 19" xfId="0"/>
    <cellStyle name="Saída 2" xfId="0"/>
    <cellStyle name="Saída 2 2" xfId="0"/>
    <cellStyle name="Saída 2 3" xfId="0"/>
    <cellStyle name="Saída 20" xfId="0"/>
    <cellStyle name="Saída 21" xfId="0"/>
    <cellStyle name="Saída 22" xfId="0"/>
    <cellStyle name="Saída 23" xfId="0"/>
    <cellStyle name="Saída 24" xfId="0"/>
    <cellStyle name="Saída 3" xfId="0"/>
    <cellStyle name="Saída 3 2" xfId="0"/>
    <cellStyle name="Saída 4" xfId="0"/>
    <cellStyle name="Saída 5" xfId="0"/>
    <cellStyle name="Saída 6" xfId="0"/>
    <cellStyle name="Saída 7" xfId="0"/>
    <cellStyle name="Saída 8" xfId="0"/>
    <cellStyle name="Saída 9" xfId="0"/>
    <cellStyle name="Separador de milhares 2" xfId="0"/>
    <cellStyle name="Separador de milhares 2 10" xfId="0"/>
    <cellStyle name="Separador de milhares 2 11" xfId="0"/>
    <cellStyle name="Separador de milhares 2 12" xfId="0"/>
    <cellStyle name="Separador de milhares 2 13" xfId="0"/>
    <cellStyle name="Separador de milhares 2 14" xfId="0"/>
    <cellStyle name="Separador de milhares 2 15" xfId="0"/>
    <cellStyle name="Separador de milhares 2 16" xfId="0"/>
    <cellStyle name="Separador de milhares 2 17" xfId="0"/>
    <cellStyle name="Separador de milhares 2 18" xfId="0"/>
    <cellStyle name="Separador de milhares 2 19" xfId="0"/>
    <cellStyle name="Separador de milhares 2 2" xfId="0"/>
    <cellStyle name="Separador de milhares 2 2 2" xfId="0"/>
    <cellStyle name="Separador de milhares 2 20" xfId="0"/>
    <cellStyle name="Separador de milhares 2 21" xfId="0"/>
    <cellStyle name="Separador de milhares 2 22" xfId="0"/>
    <cellStyle name="Separador de milhares 2 23" xfId="0"/>
    <cellStyle name="Separador de milhares 2 3" xfId="0"/>
    <cellStyle name="Separador de milhares 2 4" xfId="0"/>
    <cellStyle name="Separador de milhares 2 4 2" xfId="0"/>
    <cellStyle name="Separador de milhares 2 5" xfId="0"/>
    <cellStyle name="Separador de milhares 2 6" xfId="0"/>
    <cellStyle name="Separador de milhares 2 7" xfId="0"/>
    <cellStyle name="Separador de milhares 2 8" xfId="0"/>
    <cellStyle name="Separador de milhares 2 9" xfId="0"/>
    <cellStyle name="Separador de milhares 2_planilha" xfId="0"/>
    <cellStyle name="Separador de milhares 3" xfId="0"/>
    <cellStyle name="Separador de milhares 3 2" xfId="0"/>
    <cellStyle name="Separador de milhares 4" xfId="0"/>
    <cellStyle name="Separador de milhares 4 2" xfId="0"/>
    <cellStyle name="Separador de milhares 5" xfId="0"/>
    <cellStyle name="Separador de milhares 5 2" xfId="0"/>
    <cellStyle name="TableStyleLight1" xfId="0"/>
    <cellStyle name="Texto de Aviso 10" xfId="0"/>
    <cellStyle name="Texto de Aviso 11" xfId="0"/>
    <cellStyle name="Texto de Aviso 12" xfId="0"/>
    <cellStyle name="Texto de Aviso 13" xfId="0"/>
    <cellStyle name="Texto de Aviso 14" xfId="0"/>
    <cellStyle name="Texto de Aviso 15" xfId="0"/>
    <cellStyle name="Texto de Aviso 16" xfId="0"/>
    <cellStyle name="Texto de Aviso 17" xfId="0"/>
    <cellStyle name="Texto de Aviso 18" xfId="0"/>
    <cellStyle name="Texto de Aviso 19" xfId="0"/>
    <cellStyle name="Texto de Aviso 2" xfId="0"/>
    <cellStyle name="Texto de Aviso 2 2" xfId="0"/>
    <cellStyle name="Texto de Aviso 20" xfId="0"/>
    <cellStyle name="Texto de Aviso 21" xfId="0"/>
    <cellStyle name="Texto de Aviso 22" xfId="0"/>
    <cellStyle name="Texto de Aviso 23" xfId="0"/>
    <cellStyle name="Texto de Aviso 24" xfId="0"/>
    <cellStyle name="Texto de Aviso 3" xfId="0"/>
    <cellStyle name="Texto de Aviso 4" xfId="0"/>
    <cellStyle name="Texto de Aviso 5" xfId="0"/>
    <cellStyle name="Texto de Aviso 6" xfId="0"/>
    <cellStyle name="Texto de Aviso 7" xfId="0"/>
    <cellStyle name="Texto de Aviso 8" xfId="0"/>
    <cellStyle name="Texto de Aviso 9" xfId="0"/>
    <cellStyle name="Texto Explicativo 10" xfId="0"/>
    <cellStyle name="Texto Explicativo 11" xfId="0"/>
    <cellStyle name="Texto Explicativo 12" xfId="0"/>
    <cellStyle name="Texto Explicativo 13" xfId="0"/>
    <cellStyle name="Texto Explicativo 14" xfId="0"/>
    <cellStyle name="Texto Explicativo 15" xfId="0"/>
    <cellStyle name="Texto Explicativo 16" xfId="0"/>
    <cellStyle name="Texto Explicativo 17" xfId="0"/>
    <cellStyle name="Texto Explicativo 18" xfId="0"/>
    <cellStyle name="Texto Explicativo 19" xfId="0"/>
    <cellStyle name="Texto Explicativo 2" xfId="0"/>
    <cellStyle name="Texto Explicativo 2 2" xfId="0"/>
    <cellStyle name="Texto Explicativo 20" xfId="0"/>
    <cellStyle name="Texto Explicativo 21" xfId="0"/>
    <cellStyle name="Texto Explicativo 22" xfId="0"/>
    <cellStyle name="Texto Explicativo 23" xfId="0"/>
    <cellStyle name="Texto Explicativo 24" xfId="0"/>
    <cellStyle name="Texto Explicativo 3" xfId="0"/>
    <cellStyle name="Texto Explicativo 4" xfId="0"/>
    <cellStyle name="Texto Explicativo 5" xfId="0"/>
    <cellStyle name="Texto Explicativo 6" xfId="0"/>
    <cellStyle name="Texto Explicativo 7" xfId="0"/>
    <cellStyle name="Texto Explicativo 8" xfId="0"/>
    <cellStyle name="Texto Explicativo 9" xfId="0"/>
    <cellStyle name="Title" xfId="0"/>
    <cellStyle name="Title 2" xfId="0"/>
    <cellStyle name="Title 2 2" xfId="0"/>
    <cellStyle name="Title 3" xfId="0"/>
    <cellStyle name="Total 10" xfId="0"/>
    <cellStyle name="Total 11" xfId="0"/>
    <cellStyle name="Total 12" xfId="0"/>
    <cellStyle name="Total 13" xfId="0"/>
    <cellStyle name="Total 14" xfId="0"/>
    <cellStyle name="Total 15" xfId="0"/>
    <cellStyle name="Total 16" xfId="0"/>
    <cellStyle name="Total 17" xfId="0"/>
    <cellStyle name="Total 18" xfId="0"/>
    <cellStyle name="Total 19" xfId="0"/>
    <cellStyle name="Total 2" xfId="0"/>
    <cellStyle name="Total 2 2" xfId="0"/>
    <cellStyle name="Total 2 3" xfId="0"/>
    <cellStyle name="Total 20" xfId="0"/>
    <cellStyle name="Total 21" xfId="0"/>
    <cellStyle name="Total 22" xfId="0"/>
    <cellStyle name="Total 23" xfId="0"/>
    <cellStyle name="Total 24" xfId="0"/>
    <cellStyle name="Total 3" xfId="0"/>
    <cellStyle name="Total 3 2" xfId="0"/>
    <cellStyle name="Total 4" xfId="0"/>
    <cellStyle name="Total 5" xfId="0"/>
    <cellStyle name="Total 6" xfId="0"/>
    <cellStyle name="Total 7" xfId="0"/>
    <cellStyle name="Total 8" xfId="0"/>
    <cellStyle name="Total 9" xfId="0"/>
    <cellStyle name="Título 1 1" xfId="0"/>
    <cellStyle name="Título 1 1 2" xfId="0"/>
    <cellStyle name="Título 1 10" xfId="0"/>
    <cellStyle name="Título 1 11" xfId="0"/>
    <cellStyle name="Título 1 12" xfId="0"/>
    <cellStyle name="Título 1 13" xfId="0"/>
    <cellStyle name="Título 1 14" xfId="0"/>
    <cellStyle name="Título 1 15" xfId="0"/>
    <cellStyle name="Título 1 16" xfId="0"/>
    <cellStyle name="Título 1 17" xfId="0"/>
    <cellStyle name="Título 1 18" xfId="0"/>
    <cellStyle name="Título 1 19" xfId="0"/>
    <cellStyle name="Título 1 2" xfId="0"/>
    <cellStyle name="Título 1 2 2" xfId="0"/>
    <cellStyle name="Título 1 2 3" xfId="0"/>
    <cellStyle name="Título 1 20" xfId="0"/>
    <cellStyle name="Título 1 21" xfId="0"/>
    <cellStyle name="Título 1 22" xfId="0"/>
    <cellStyle name="Título 1 23" xfId="0"/>
    <cellStyle name="Título 1 24" xfId="0"/>
    <cellStyle name="Título 1 3" xfId="0"/>
    <cellStyle name="Título 1 4" xfId="0"/>
    <cellStyle name="Título 1 5" xfId="0"/>
    <cellStyle name="Título 1 6" xfId="0"/>
    <cellStyle name="Título 1 7" xfId="0"/>
    <cellStyle name="Título 1 8" xfId="0"/>
    <cellStyle name="Título 1 9" xfId="0"/>
    <cellStyle name="Título 10" xfId="0"/>
    <cellStyle name="Título 11" xfId="0"/>
    <cellStyle name="Título 12" xfId="0"/>
    <cellStyle name="Título 13" xfId="0"/>
    <cellStyle name="Título 14" xfId="0"/>
    <cellStyle name="Título 15" xfId="0"/>
    <cellStyle name="Título 16" xfId="0"/>
    <cellStyle name="Título 17" xfId="0"/>
    <cellStyle name="Título 18" xfId="0"/>
    <cellStyle name="Título 19" xfId="0"/>
    <cellStyle name="Título 2 10" xfId="0"/>
    <cellStyle name="Título 2 11" xfId="0"/>
    <cellStyle name="Título 2 12" xfId="0"/>
    <cellStyle name="Título 2 13" xfId="0"/>
    <cellStyle name="Título 2 14" xfId="0"/>
    <cellStyle name="Título 2 15" xfId="0"/>
    <cellStyle name="Título 2 16" xfId="0"/>
    <cellStyle name="Título 2 17" xfId="0"/>
    <cellStyle name="Título 2 18" xfId="0"/>
    <cellStyle name="Título 2 19" xfId="0"/>
    <cellStyle name="Título 2 2" xfId="0"/>
    <cellStyle name="Título 2 2 2" xfId="0"/>
    <cellStyle name="Título 2 2 3" xfId="0"/>
    <cellStyle name="Título 2 20" xfId="0"/>
    <cellStyle name="Título 2 21" xfId="0"/>
    <cellStyle name="Título 2 22" xfId="0"/>
    <cellStyle name="Título 2 23" xfId="0"/>
    <cellStyle name="Título 2 24" xfId="0"/>
    <cellStyle name="Título 2 3" xfId="0"/>
    <cellStyle name="Título 2 4" xfId="0"/>
    <cellStyle name="Título 2 5" xfId="0"/>
    <cellStyle name="Título 2 6" xfId="0"/>
    <cellStyle name="Título 2 7" xfId="0"/>
    <cellStyle name="Título 2 8" xfId="0"/>
    <cellStyle name="Título 2 9" xfId="0"/>
    <cellStyle name="Título 20" xfId="0"/>
    <cellStyle name="Título 21" xfId="0"/>
    <cellStyle name="Título 22" xfId="0"/>
    <cellStyle name="Título 23" xfId="0"/>
    <cellStyle name="Título 24" xfId="0"/>
    <cellStyle name="Título 25" xfId="0"/>
    <cellStyle name="Título 26" xfId="0"/>
    <cellStyle name="Título 3 10" xfId="0"/>
    <cellStyle name="Título 3 11" xfId="0"/>
    <cellStyle name="Título 3 12" xfId="0"/>
    <cellStyle name="Título 3 13" xfId="0"/>
    <cellStyle name="Título 3 14" xfId="0"/>
    <cellStyle name="Título 3 15" xfId="0"/>
    <cellStyle name="Título 3 16" xfId="0"/>
    <cellStyle name="Título 3 17" xfId="0"/>
    <cellStyle name="Título 3 18" xfId="0"/>
    <cellStyle name="Título 3 19" xfId="0"/>
    <cellStyle name="Título 3 2" xfId="0"/>
    <cellStyle name="Título 3 2 2" xfId="0"/>
    <cellStyle name="Título 3 2 3" xfId="0"/>
    <cellStyle name="Título 3 20" xfId="0"/>
    <cellStyle name="Título 3 21" xfId="0"/>
    <cellStyle name="Título 3 22" xfId="0"/>
    <cellStyle name="Título 3 23" xfId="0"/>
    <cellStyle name="Título 3 24" xfId="0"/>
    <cellStyle name="Título 3 3" xfId="0"/>
    <cellStyle name="Título 3 4" xfId="0"/>
    <cellStyle name="Título 3 5" xfId="0"/>
    <cellStyle name="Título 3 6" xfId="0"/>
    <cellStyle name="Título 3 7" xfId="0"/>
    <cellStyle name="Título 3 8" xfId="0"/>
    <cellStyle name="Título 3 9" xfId="0"/>
    <cellStyle name="Título 4 10" xfId="0"/>
    <cellStyle name="Título 4 11" xfId="0"/>
    <cellStyle name="Título 4 12" xfId="0"/>
    <cellStyle name="Título 4 13" xfId="0"/>
    <cellStyle name="Título 4 14" xfId="0"/>
    <cellStyle name="Título 4 15" xfId="0"/>
    <cellStyle name="Título 4 16" xfId="0"/>
    <cellStyle name="Título 4 17" xfId="0"/>
    <cellStyle name="Título 4 18" xfId="0"/>
    <cellStyle name="Título 4 19" xfId="0"/>
    <cellStyle name="Título 4 2" xfId="0"/>
    <cellStyle name="Título 4 2 2" xfId="0"/>
    <cellStyle name="Título 4 2 3" xfId="0"/>
    <cellStyle name="Título 4 20" xfId="0"/>
    <cellStyle name="Título 4 21" xfId="0"/>
    <cellStyle name="Título 4 22" xfId="0"/>
    <cellStyle name="Título 4 23" xfId="0"/>
    <cellStyle name="Título 4 24" xfId="0"/>
    <cellStyle name="Título 4 3" xfId="0"/>
    <cellStyle name="Título 4 4" xfId="0"/>
    <cellStyle name="Título 4 5" xfId="0"/>
    <cellStyle name="Título 4 6" xfId="0"/>
    <cellStyle name="Título 4 7" xfId="0"/>
    <cellStyle name="Título 4 8" xfId="0"/>
    <cellStyle name="Título 4 9" xfId="0"/>
    <cellStyle name="Título 5" xfId="0"/>
    <cellStyle name="Título 5 2" xfId="0"/>
    <cellStyle name="Título 6" xfId="0"/>
    <cellStyle name="Título 7" xfId="0"/>
    <cellStyle name="Título 8" xfId="0"/>
    <cellStyle name="Título 9" xfId="0"/>
    <cellStyle name="Vírgula 10" xfId="0"/>
    <cellStyle name="Vírgula 11" xfId="0"/>
    <cellStyle name="Vírgula 11 2" xfId="0"/>
    <cellStyle name="Vírgula 12" xfId="0"/>
    <cellStyle name="Vírgula 2" xfId="0"/>
    <cellStyle name="Vírgula 2 2" xfId="0"/>
    <cellStyle name="Vírgula 2 2 2" xfId="0"/>
    <cellStyle name="Vírgula 2 2 2 2" xfId="0"/>
    <cellStyle name="Vírgula 2 2 3" xfId="0"/>
    <cellStyle name="Vírgula 2 2 4" xfId="0"/>
    <cellStyle name="Vírgula 2 3" xfId="0"/>
    <cellStyle name="Vírgula 2 3 2" xfId="0"/>
    <cellStyle name="Vírgula 2 4" xfId="0"/>
    <cellStyle name="Vírgula 2 5" xfId="0"/>
    <cellStyle name="Vírgula 3" xfId="0"/>
    <cellStyle name="Vírgula 3 2" xfId="0"/>
    <cellStyle name="Vírgula 3 2 2" xfId="0"/>
    <cellStyle name="Vírgula 3 2 2 2" xfId="0"/>
    <cellStyle name="Vírgula 3 2 3" xfId="0"/>
    <cellStyle name="Vírgula 3 3" xfId="0"/>
    <cellStyle name="Vírgula 3 3 2" xfId="0"/>
    <cellStyle name="Vírgula 3 4" xfId="0"/>
    <cellStyle name="Vírgula 3 5" xfId="0"/>
    <cellStyle name="Vírgula 3 6" xfId="0"/>
    <cellStyle name="Vírgula 4" xfId="0"/>
    <cellStyle name="Vírgula 4 2" xfId="0"/>
    <cellStyle name="Vírgula 4 2 2" xfId="0"/>
    <cellStyle name="Vírgula 4 2 2 2" xfId="0"/>
    <cellStyle name="Vírgula 4 2 3" xfId="0"/>
    <cellStyle name="Vírgula 4 3" xfId="0"/>
    <cellStyle name="Vírgula 4 3 2" xfId="0"/>
    <cellStyle name="Vírgula 4 4" xfId="0"/>
    <cellStyle name="Vírgula 4 5" xfId="0"/>
    <cellStyle name="Vírgula 5" xfId="0"/>
    <cellStyle name="Vírgula 5 2" xfId="0"/>
    <cellStyle name="Vírgula 5 2 2" xfId="0"/>
    <cellStyle name="Vírgula 5 2 2 2" xfId="0"/>
    <cellStyle name="Vírgula 5 2 3" xfId="0"/>
    <cellStyle name="Vírgula 5 3" xfId="0"/>
    <cellStyle name="Vírgula 5 3 2" xfId="0"/>
    <cellStyle name="Vírgula 5 3 2 2" xfId="0"/>
    <cellStyle name="Vírgula 5 3 3" xfId="0"/>
    <cellStyle name="Vírgula 5 3 3 2" xfId="0"/>
    <cellStyle name="Vírgula 5 3 3 2 2" xfId="0"/>
    <cellStyle name="Vírgula 5 3 3 3" xfId="0"/>
    <cellStyle name="Vírgula 5 3 4" xfId="0"/>
    <cellStyle name="Vírgula 5 4" xfId="0"/>
    <cellStyle name="Vírgula 5 4 2" xfId="0"/>
    <cellStyle name="Vírgula 5 4 2 2" xfId="0"/>
    <cellStyle name="Vírgula 5 4 3" xfId="0"/>
    <cellStyle name="Vírgula 5 5" xfId="0"/>
    <cellStyle name="Vírgula 5 6" xfId="0"/>
    <cellStyle name="Vírgula 6" xfId="0"/>
    <cellStyle name="Vírgula 6 2" xfId="0"/>
    <cellStyle name="Vírgula 6 3" xfId="0"/>
    <cellStyle name="Vírgula 6 4" xfId="0"/>
    <cellStyle name="Vírgula 6 5" xfId="0"/>
    <cellStyle name="Vírgula 6 6" xfId="0"/>
    <cellStyle name="Vírgula 7" xfId="0"/>
    <cellStyle name="Vírgula 7 2" xfId="0"/>
    <cellStyle name="Vírgula 7 2 2" xfId="0"/>
    <cellStyle name="Vírgula 7 2 2 2" xfId="0"/>
    <cellStyle name="Vírgula 7 2 3" xfId="0"/>
    <cellStyle name="Vírgula 7 2 3 2" xfId="0"/>
    <cellStyle name="Vírgula 7 3" xfId="0"/>
    <cellStyle name="Vírgula 7 4" xfId="0"/>
    <cellStyle name="Vírgula 7 4 2" xfId="0"/>
    <cellStyle name="Vírgula 7 4 2 2" xfId="0"/>
    <cellStyle name="Vírgula 7 4 3" xfId="0"/>
    <cellStyle name="Vírgula 7 5" xfId="0"/>
    <cellStyle name="Vírgula 7 5 2" xfId="0"/>
    <cellStyle name="Vírgula 7 6" xfId="0"/>
    <cellStyle name="Vírgula 7 6 2" xfId="0"/>
    <cellStyle name="Vírgula 8" xfId="0"/>
    <cellStyle name="Vírgula 8 2" xfId="0"/>
    <cellStyle name="Vírgula 8 2 2" xfId="0"/>
    <cellStyle name="Vírgula 8 3" xfId="0"/>
    <cellStyle name="Vírgula 9" xfId="0"/>
    <cellStyle name="Vírgula 9 2" xfId="0"/>
    <cellStyle name="Warning Text" xfId="0"/>
    <cellStyle name="Warning Text 2" xfId="0"/>
    <cellStyle name="Warning Text 2 2" xfId="0"/>
    <cellStyle name="Warning Text 3" xfId="0"/>
    <cellStyle name="Ênfase1 10" xfId="0"/>
    <cellStyle name="Ênfase1 11" xfId="0"/>
    <cellStyle name="Ênfase1 12" xfId="0"/>
    <cellStyle name="Ênfase1 13" xfId="0"/>
    <cellStyle name="Ênfase1 14" xfId="0"/>
    <cellStyle name="Ênfase1 15" xfId="0"/>
    <cellStyle name="Ênfase1 16" xfId="0"/>
    <cellStyle name="Ênfase1 17" xfId="0"/>
    <cellStyle name="Ênfase1 18" xfId="0"/>
    <cellStyle name="Ênfase1 19" xfId="0"/>
    <cellStyle name="Ênfase1 2" xfId="0"/>
    <cellStyle name="Ênfase1 2 2" xfId="0"/>
    <cellStyle name="Ênfase1 2 3" xfId="0"/>
    <cellStyle name="Ênfase1 20" xfId="0"/>
    <cellStyle name="Ênfase1 21" xfId="0"/>
    <cellStyle name="Ênfase1 22" xfId="0"/>
    <cellStyle name="Ênfase1 23" xfId="0"/>
    <cellStyle name="Ênfase1 24" xfId="0"/>
    <cellStyle name="Ênfase1 3" xfId="0"/>
    <cellStyle name="Ênfase1 4" xfId="0"/>
    <cellStyle name="Ênfase1 5" xfId="0"/>
    <cellStyle name="Ênfase1 6" xfId="0"/>
    <cellStyle name="Ênfase1 7" xfId="0"/>
    <cellStyle name="Ênfase1 8" xfId="0"/>
    <cellStyle name="Ênfase1 9" xfId="0"/>
    <cellStyle name="Ênfase2 10" xfId="0"/>
    <cellStyle name="Ênfase2 11" xfId="0"/>
    <cellStyle name="Ênfase2 12" xfId="0"/>
    <cellStyle name="Ênfase2 13" xfId="0"/>
    <cellStyle name="Ênfase2 14" xfId="0"/>
    <cellStyle name="Ênfase2 15" xfId="0"/>
    <cellStyle name="Ênfase2 16" xfId="0"/>
    <cellStyle name="Ênfase2 17" xfId="0"/>
    <cellStyle name="Ênfase2 18" xfId="0"/>
    <cellStyle name="Ênfase2 19" xfId="0"/>
    <cellStyle name="Ênfase2 2" xfId="0"/>
    <cellStyle name="Ênfase2 2 2" xfId="0"/>
    <cellStyle name="Ênfase2 2 3" xfId="0"/>
    <cellStyle name="Ênfase2 20" xfId="0"/>
    <cellStyle name="Ênfase2 21" xfId="0"/>
    <cellStyle name="Ênfase2 22" xfId="0"/>
    <cellStyle name="Ênfase2 23" xfId="0"/>
    <cellStyle name="Ênfase2 24" xfId="0"/>
    <cellStyle name="Ênfase2 3" xfId="0"/>
    <cellStyle name="Ênfase2 4" xfId="0"/>
    <cellStyle name="Ênfase2 5" xfId="0"/>
    <cellStyle name="Ênfase2 6" xfId="0"/>
    <cellStyle name="Ênfase2 7" xfId="0"/>
    <cellStyle name="Ênfase2 8" xfId="0"/>
    <cellStyle name="Ênfase2 9" xfId="0"/>
    <cellStyle name="Ênfase3 10" xfId="0"/>
    <cellStyle name="Ênfase3 11" xfId="0"/>
    <cellStyle name="Ênfase3 12" xfId="0"/>
    <cellStyle name="Ênfase3 13" xfId="0"/>
    <cellStyle name="Ênfase3 14" xfId="0"/>
    <cellStyle name="Ênfase3 15" xfId="0"/>
    <cellStyle name="Ênfase3 16" xfId="0"/>
    <cellStyle name="Ênfase3 17" xfId="0"/>
    <cellStyle name="Ênfase3 18" xfId="0"/>
    <cellStyle name="Ênfase3 19" xfId="0"/>
    <cellStyle name="Ênfase3 2" xfId="0"/>
    <cellStyle name="Ênfase3 2 2" xfId="0"/>
    <cellStyle name="Ênfase3 2 3" xfId="0"/>
    <cellStyle name="Ênfase3 20" xfId="0"/>
    <cellStyle name="Ênfase3 21" xfId="0"/>
    <cellStyle name="Ênfase3 22" xfId="0"/>
    <cellStyle name="Ênfase3 23" xfId="0"/>
    <cellStyle name="Ênfase3 24" xfId="0"/>
    <cellStyle name="Ênfase3 3" xfId="0"/>
    <cellStyle name="Ênfase3 4" xfId="0"/>
    <cellStyle name="Ênfase3 5" xfId="0"/>
    <cellStyle name="Ênfase3 6" xfId="0"/>
    <cellStyle name="Ênfase3 7" xfId="0"/>
    <cellStyle name="Ênfase3 8" xfId="0"/>
    <cellStyle name="Ênfase3 9" xfId="0"/>
    <cellStyle name="Ênfase4 10" xfId="0"/>
    <cellStyle name="Ênfase4 11" xfId="0"/>
    <cellStyle name="Ênfase4 12" xfId="0"/>
    <cellStyle name="Ênfase4 13" xfId="0"/>
    <cellStyle name="Ênfase4 14" xfId="0"/>
    <cellStyle name="Ênfase4 15" xfId="0"/>
    <cellStyle name="Ênfase4 16" xfId="0"/>
    <cellStyle name="Ênfase4 17" xfId="0"/>
    <cellStyle name="Ênfase4 18" xfId="0"/>
    <cellStyle name="Ênfase4 19" xfId="0"/>
    <cellStyle name="Ênfase4 2" xfId="0"/>
    <cellStyle name="Ênfase4 2 2" xfId="0"/>
    <cellStyle name="Ênfase4 2 3" xfId="0"/>
    <cellStyle name="Ênfase4 20" xfId="0"/>
    <cellStyle name="Ênfase4 21" xfId="0"/>
    <cellStyle name="Ênfase4 22" xfId="0"/>
    <cellStyle name="Ênfase4 23" xfId="0"/>
    <cellStyle name="Ênfase4 24" xfId="0"/>
    <cellStyle name="Ênfase4 3" xfId="0"/>
    <cellStyle name="Ênfase4 4" xfId="0"/>
    <cellStyle name="Ênfase4 5" xfId="0"/>
    <cellStyle name="Ênfase4 6" xfId="0"/>
    <cellStyle name="Ênfase4 7" xfId="0"/>
    <cellStyle name="Ênfase4 8" xfId="0"/>
    <cellStyle name="Ênfase4 9" xfId="0"/>
    <cellStyle name="Ênfase5 10" xfId="0"/>
    <cellStyle name="Ênfase5 11" xfId="0"/>
    <cellStyle name="Ênfase5 12" xfId="0"/>
    <cellStyle name="Ênfase5 13" xfId="0"/>
    <cellStyle name="Ênfase5 14" xfId="0"/>
    <cellStyle name="Ênfase5 15" xfId="0"/>
    <cellStyle name="Ênfase5 16" xfId="0"/>
    <cellStyle name="Ênfase5 17" xfId="0"/>
    <cellStyle name="Ênfase5 18" xfId="0"/>
    <cellStyle name="Ênfase5 19" xfId="0"/>
    <cellStyle name="Ênfase5 2" xfId="0"/>
    <cellStyle name="Ênfase5 2 2" xfId="0"/>
    <cellStyle name="Ênfase5 2 3" xfId="0"/>
    <cellStyle name="Ênfase5 20" xfId="0"/>
    <cellStyle name="Ênfase5 21" xfId="0"/>
    <cellStyle name="Ênfase5 22" xfId="0"/>
    <cellStyle name="Ênfase5 23" xfId="0"/>
    <cellStyle name="Ênfase5 24" xfId="0"/>
    <cellStyle name="Ênfase5 3" xfId="0"/>
    <cellStyle name="Ênfase5 4" xfId="0"/>
    <cellStyle name="Ênfase5 5" xfId="0"/>
    <cellStyle name="Ênfase5 6" xfId="0"/>
    <cellStyle name="Ênfase5 7" xfId="0"/>
    <cellStyle name="Ênfase5 8" xfId="0"/>
    <cellStyle name="Ênfase5 9" xfId="0"/>
    <cellStyle name="Ênfase6 10" xfId="0"/>
    <cellStyle name="Ênfase6 11" xfId="0"/>
    <cellStyle name="Ênfase6 12" xfId="0"/>
    <cellStyle name="Ênfase6 13" xfId="0"/>
    <cellStyle name="Ênfase6 14" xfId="0"/>
    <cellStyle name="Ênfase6 15" xfId="0"/>
    <cellStyle name="Ênfase6 16" xfId="0"/>
    <cellStyle name="Ênfase6 17" xfId="0"/>
    <cellStyle name="Ênfase6 18" xfId="0"/>
    <cellStyle name="Ênfase6 19" xfId="0"/>
    <cellStyle name="Ênfase6 2" xfId="0"/>
    <cellStyle name="Ênfase6 2 2" xfId="0"/>
    <cellStyle name="Ênfase6 2 3" xfId="0"/>
    <cellStyle name="Ênfase6 20" xfId="0"/>
    <cellStyle name="Ênfase6 21" xfId="0"/>
    <cellStyle name="Ênfase6 22" xfId="0"/>
    <cellStyle name="Ênfase6 23" xfId="0"/>
    <cellStyle name="Ênfase6 24" xfId="0"/>
    <cellStyle name="Ênfase6 3" xfId="0"/>
    <cellStyle name="Ênfase6 4" xfId="0"/>
    <cellStyle name="Ênfase6 5" xfId="0"/>
    <cellStyle name="Ênfase6 6" xfId="0"/>
    <cellStyle name="Ênfase6 7" xfId="0"/>
    <cellStyle name="Ênfase6 8" xfId="0"/>
    <cellStyle name="Ênfase6 9" xfId="0"/>
  </cellStyles>
  <colors>
    <indexedColors>
      <rgbColor rgb="FF000000"/>
      <rgbColor rgb="FFFFFFFF"/>
      <rgbColor rgb="FFFF0000"/>
      <rgbColor rgb="FF00FF00"/>
      <rgbColor rgb="FF0000FF"/>
      <rgbColor rgb="FFFFC000"/>
      <rgbColor rgb="FFFF00FF"/>
      <rgbColor rgb="FFF2F2F2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C6D9F1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D9D9D9"/>
      <rgbColor rgb="FF00FFFF"/>
      <rgbColor rgb="FF800080"/>
      <rgbColor rgb="FF800000"/>
      <rgbColor rgb="FF008080"/>
      <rgbColor rgb="FF0000FF"/>
      <rgbColor rgb="FF00CCFF"/>
      <rgbColor rgb="FFEBF1DE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externalLink" Target="externalLinks/externalLink1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6</xdr:col>
      <xdr:colOff>0</xdr:colOff>
      <xdr:row>15</xdr:row>
      <xdr:rowOff>56880</xdr:rowOff>
    </xdr:from>
    <xdr:to>
      <xdr:col>6</xdr:col>
      <xdr:colOff>571320</xdr:colOff>
      <xdr:row>15</xdr:row>
      <xdr:rowOff>59040</xdr:rowOff>
    </xdr:to>
    <xdr:clientData/>
  </xdr:twoCellAnchor>
  <xdr:twoCellAnchor editAs="oneCell">
    <xdr:from>
      <xdr:col>1</xdr:col>
      <xdr:colOff>419040</xdr:colOff>
      <xdr:row>26</xdr:row>
      <xdr:rowOff>123840</xdr:rowOff>
    </xdr:from>
    <xdr:to>
      <xdr:col>3</xdr:col>
      <xdr:colOff>475920</xdr:colOff>
      <xdr:row>29</xdr:row>
      <xdr:rowOff>150120</xdr:rowOff>
    </xdr:to>
    <xdr:pic>
      <xdr:nvPicPr>
        <xdr:cNvPr id="0" name="Imagem 8" descr=""/>
        <xdr:cNvPicPr/>
      </xdr:nvPicPr>
      <xdr:blipFill>
        <a:blip r:embed="rId1"/>
        <a:stretch/>
      </xdr:blipFill>
      <xdr:spPr>
        <a:xfrm>
          <a:off x="1144800" y="4943160"/>
          <a:ext cx="3121200" cy="569520"/>
        </a:xfrm>
        <a:prstGeom prst="rect">
          <a:avLst/>
        </a:prstGeom>
        <a:ln w="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/E:/_CAMPUS%20CORUMB&#193;%20CONCLUS&#195;O/Corumba%20final%20(CP%2005%20-%202015)%20-%20TUDO/PLANILHAS/Planilhas%20novas/Or&#231;amento%20Fechamento%20Excel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SUMOS"/>
      <sheetName val="COMPOSIÇÃO"/>
      <sheetName val="ORÇAMENTO"/>
      <sheetName val="RESUMO"/>
      <sheetName val="BDI"/>
      <sheetName val="CRONOGRAMA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532"/>
  <sheetViews>
    <sheetView showFormulas="false" showGridLines="false" showRowColHeaders="true" showZeros="true" rightToLeft="false" tabSelected="false" showOutlineSymbols="true" defaultGridColor="true" view="normal" topLeftCell="A301" colorId="64" zoomScale="85" zoomScaleNormal="85" zoomScalePageLayoutView="100" workbookViewId="0">
      <selection pane="topLeft" activeCell="G521" activeCellId="0" sqref="G521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7.29"/>
    <col collapsed="false" customWidth="true" hidden="false" outlineLevel="0" max="3" min="3" style="1" width="10.14"/>
    <col collapsed="false" customWidth="true" hidden="false" outlineLevel="0" max="4" min="4" style="2" width="45.86"/>
    <col collapsed="false" customWidth="true" hidden="false" outlineLevel="0" max="5" min="5" style="1" width="10.58"/>
    <col collapsed="false" customWidth="true" hidden="false" outlineLevel="0" max="6" min="6" style="3" width="13.14"/>
    <col collapsed="false" customWidth="true" hidden="false" outlineLevel="0" max="7" min="7" style="1" width="14.43"/>
    <col collapsed="false" customWidth="true" hidden="false" outlineLevel="0" max="8" min="8" style="1" width="12.29"/>
    <col collapsed="false" customWidth="false" hidden="false" outlineLevel="0" max="1024" min="9" style="4" width="9.14"/>
  </cols>
  <sheetData>
    <row r="1" s="6" customFormat="true" ht="18.75" hidden="false" customHeight="false" outlineLevel="0" collapsed="false">
      <c r="A1" s="5" t="s">
        <v>0</v>
      </c>
      <c r="B1" s="5"/>
      <c r="C1" s="5"/>
      <c r="D1" s="5"/>
      <c r="E1" s="5"/>
      <c r="F1" s="5"/>
      <c r="G1" s="5"/>
      <c r="H1" s="5"/>
    </row>
    <row r="2" s="6" customFormat="true" ht="18.75" hidden="false" customHeight="false" outlineLevel="0" collapsed="false">
      <c r="A2" s="7"/>
      <c r="B2" s="7"/>
      <c r="C2" s="7"/>
      <c r="D2" s="7"/>
      <c r="E2" s="7"/>
      <c r="F2" s="7"/>
      <c r="G2" s="7"/>
      <c r="H2" s="7"/>
    </row>
    <row r="3" s="6" customFormat="true" ht="15.75" hidden="false" customHeight="false" outlineLevel="0" collapsed="false">
      <c r="A3" s="8" t="s">
        <v>1</v>
      </c>
      <c r="B3" s="9" t="s">
        <v>2</v>
      </c>
      <c r="C3" s="10"/>
      <c r="D3" s="9"/>
      <c r="E3" s="9"/>
      <c r="F3" s="9"/>
      <c r="G3" s="9"/>
      <c r="H3" s="11"/>
    </row>
    <row r="4" s="6" customFormat="true" ht="15.75" hidden="false" customHeight="false" outlineLevel="0" collapsed="false">
      <c r="A4" s="8" t="s">
        <v>3</v>
      </c>
      <c r="B4" s="9" t="s">
        <v>4</v>
      </c>
      <c r="C4" s="10"/>
      <c r="D4" s="9"/>
      <c r="E4" s="9"/>
      <c r="F4" s="9"/>
      <c r="G4" s="9"/>
      <c r="H4" s="11"/>
    </row>
    <row r="5" s="6" customFormat="true" ht="15.75" hidden="false" customHeight="false" outlineLevel="0" collapsed="false">
      <c r="A5" s="8"/>
      <c r="B5" s="9"/>
      <c r="C5" s="8" t="s">
        <v>5</v>
      </c>
      <c r="D5" s="9" t="s">
        <v>6</v>
      </c>
      <c r="E5" s="9"/>
      <c r="F5" s="9"/>
      <c r="G5" s="9"/>
      <c r="H5" s="11"/>
    </row>
    <row r="7" customFormat="false" ht="15" hidden="false" customHeight="true" outlineLevel="0" collapsed="false">
      <c r="A7" s="12" t="s">
        <v>7</v>
      </c>
      <c r="B7" s="12"/>
      <c r="C7" s="12"/>
      <c r="D7" s="12"/>
      <c r="E7" s="12"/>
      <c r="F7" s="12"/>
      <c r="G7" s="12"/>
      <c r="H7" s="12"/>
    </row>
    <row r="8" customFormat="false" ht="15" hidden="false" customHeight="false" outlineLevel="0" collapsed="false">
      <c r="A8" s="13"/>
      <c r="B8" s="13"/>
      <c r="C8" s="13"/>
      <c r="D8" s="14"/>
      <c r="E8" s="15"/>
      <c r="F8" s="15"/>
      <c r="G8" s="16"/>
      <c r="H8" s="17"/>
    </row>
    <row r="9" customFormat="false" ht="15" hidden="false" customHeight="false" outlineLevel="0" collapsed="false">
      <c r="A9" s="18" t="s">
        <v>8</v>
      </c>
      <c r="B9" s="18"/>
      <c r="C9" s="18"/>
      <c r="D9" s="18"/>
      <c r="E9" s="18"/>
      <c r="F9" s="18"/>
      <c r="G9" s="18"/>
      <c r="H9" s="18"/>
    </row>
    <row r="10" customFormat="false" ht="15" hidden="false" customHeight="true" outlineLevel="0" collapsed="false">
      <c r="A10" s="19" t="s">
        <v>9</v>
      </c>
      <c r="B10" s="20" t="n">
        <v>90777</v>
      </c>
      <c r="C10" s="20"/>
      <c r="D10" s="21" t="s">
        <v>10</v>
      </c>
      <c r="E10" s="22" t="s">
        <v>11</v>
      </c>
      <c r="F10" s="22"/>
      <c r="G10" s="19" t="s">
        <v>12</v>
      </c>
      <c r="H10" s="23" t="n">
        <v>44013</v>
      </c>
    </row>
    <row r="11" customFormat="false" ht="15" hidden="false" customHeight="true" outlineLevel="0" collapsed="false">
      <c r="A11" s="19" t="s">
        <v>13</v>
      </c>
      <c r="B11" s="22" t="s">
        <v>14</v>
      </c>
      <c r="C11" s="22"/>
      <c r="D11" s="22"/>
      <c r="E11" s="22"/>
      <c r="F11" s="22"/>
      <c r="G11" s="22"/>
      <c r="H11" s="22"/>
    </row>
    <row r="12" customFormat="false" ht="24" hidden="false" customHeight="false" outlineLevel="0" collapsed="false">
      <c r="A12" s="24" t="s">
        <v>15</v>
      </c>
      <c r="B12" s="24" t="s">
        <v>16</v>
      </c>
      <c r="C12" s="24" t="s">
        <v>17</v>
      </c>
      <c r="D12" s="24" t="s">
        <v>18</v>
      </c>
      <c r="E12" s="24" t="s">
        <v>19</v>
      </c>
      <c r="F12" s="25" t="s">
        <v>20</v>
      </c>
      <c r="G12" s="25" t="s">
        <v>21</v>
      </c>
      <c r="H12" s="24" t="s">
        <v>22</v>
      </c>
    </row>
    <row r="13" customFormat="false" ht="15" hidden="false" customHeight="false" outlineLevel="0" collapsed="false">
      <c r="A13" s="20" t="n">
        <v>1</v>
      </c>
      <c r="B13" s="26" t="s">
        <v>23</v>
      </c>
      <c r="C13" s="27" t="n">
        <v>2706</v>
      </c>
      <c r="D13" s="28" t="s">
        <v>24</v>
      </c>
      <c r="E13" s="26" t="s">
        <v>11</v>
      </c>
      <c r="F13" s="27" t="n">
        <v>1</v>
      </c>
      <c r="G13" s="27"/>
      <c r="H13" s="26" t="n">
        <f aca="false">TRUNC(G13*F13,2)</f>
        <v>0</v>
      </c>
    </row>
    <row r="14" customFormat="false" ht="24" hidden="false" customHeight="false" outlineLevel="0" collapsed="false">
      <c r="A14" s="20" t="n">
        <v>2</v>
      </c>
      <c r="B14" s="26" t="s">
        <v>23</v>
      </c>
      <c r="C14" s="27" t="n">
        <v>37372</v>
      </c>
      <c r="D14" s="28" t="s">
        <v>25</v>
      </c>
      <c r="E14" s="26" t="s">
        <v>11</v>
      </c>
      <c r="F14" s="27" t="n">
        <v>1</v>
      </c>
      <c r="G14" s="27"/>
      <c r="H14" s="26" t="n">
        <f aca="false">TRUNC(G14*F14,2)</f>
        <v>0</v>
      </c>
    </row>
    <row r="15" customFormat="false" ht="24" hidden="false" customHeight="false" outlineLevel="0" collapsed="false">
      <c r="A15" s="20" t="n">
        <v>3</v>
      </c>
      <c r="B15" s="26" t="s">
        <v>23</v>
      </c>
      <c r="C15" s="27" t="n">
        <v>37373</v>
      </c>
      <c r="D15" s="28" t="s">
        <v>26</v>
      </c>
      <c r="E15" s="26" t="s">
        <v>11</v>
      </c>
      <c r="F15" s="27" t="n">
        <v>1</v>
      </c>
      <c r="G15" s="27"/>
      <c r="H15" s="26" t="n">
        <f aca="false">TRUNC(G15*F15,2)</f>
        <v>0</v>
      </c>
    </row>
    <row r="16" customFormat="false" ht="24" hidden="false" customHeight="false" outlineLevel="0" collapsed="false">
      <c r="A16" s="20" t="n">
        <v>4</v>
      </c>
      <c r="B16" s="26" t="s">
        <v>23</v>
      </c>
      <c r="C16" s="27" t="n">
        <v>43462</v>
      </c>
      <c r="D16" s="28" t="s">
        <v>27</v>
      </c>
      <c r="E16" s="26" t="s">
        <v>11</v>
      </c>
      <c r="F16" s="27" t="n">
        <v>1</v>
      </c>
      <c r="G16" s="27"/>
      <c r="H16" s="26" t="n">
        <f aca="false">TRUNC(G16*F16,2)</f>
        <v>0</v>
      </c>
    </row>
    <row r="17" customFormat="false" ht="15" hidden="false" customHeight="false" outlineLevel="0" collapsed="false">
      <c r="A17" s="20" t="n">
        <v>4</v>
      </c>
      <c r="B17" s="26" t="s">
        <v>23</v>
      </c>
      <c r="C17" s="27" t="n">
        <v>43486</v>
      </c>
      <c r="D17" s="28" t="s">
        <v>28</v>
      </c>
      <c r="E17" s="26" t="s">
        <v>11</v>
      </c>
      <c r="F17" s="27" t="n">
        <v>1</v>
      </c>
      <c r="G17" s="27"/>
      <c r="H17" s="26" t="n">
        <f aca="false">TRUNC(G17*F17,2)</f>
        <v>0</v>
      </c>
    </row>
    <row r="18" customFormat="false" ht="24" hidden="false" customHeight="false" outlineLevel="0" collapsed="false">
      <c r="A18" s="20" t="n">
        <v>5</v>
      </c>
      <c r="B18" s="26" t="s">
        <v>29</v>
      </c>
      <c r="C18" s="27" t="n">
        <v>95402</v>
      </c>
      <c r="D18" s="28" t="s">
        <v>30</v>
      </c>
      <c r="E18" s="26" t="s">
        <v>11</v>
      </c>
      <c r="F18" s="27" t="n">
        <v>1</v>
      </c>
      <c r="G18" s="27"/>
      <c r="H18" s="26" t="n">
        <f aca="false">TRUNC(G18*F18,2)</f>
        <v>0</v>
      </c>
    </row>
    <row r="19" customFormat="false" ht="15" hidden="false" customHeight="true" outlineLevel="0" collapsed="false">
      <c r="A19" s="29"/>
      <c r="B19" s="29"/>
      <c r="C19" s="29"/>
      <c r="D19" s="30"/>
      <c r="E19" s="22" t="s">
        <v>31</v>
      </c>
      <c r="F19" s="22"/>
      <c r="G19" s="31"/>
      <c r="H19" s="32" t="n">
        <f aca="false">G19*H21</f>
        <v>0</v>
      </c>
    </row>
    <row r="20" customFormat="false" ht="15" hidden="false" customHeight="true" outlineLevel="0" collapsed="false">
      <c r="A20" s="29"/>
      <c r="B20" s="29"/>
      <c r="C20" s="29"/>
      <c r="D20" s="30"/>
      <c r="E20" s="22" t="s">
        <v>32</v>
      </c>
      <c r="F20" s="22"/>
      <c r="G20" s="31"/>
      <c r="H20" s="32" t="n">
        <f aca="false">G20*H21</f>
        <v>0</v>
      </c>
    </row>
    <row r="21" customFormat="false" ht="15" hidden="false" customHeight="true" outlineLevel="0" collapsed="false">
      <c r="A21" s="29"/>
      <c r="B21" s="29"/>
      <c r="C21" s="29"/>
      <c r="D21" s="30"/>
      <c r="E21" s="22" t="s">
        <v>33</v>
      </c>
      <c r="F21" s="22"/>
      <c r="G21" s="31" t="n">
        <f aca="false">G19+G20</f>
        <v>0</v>
      </c>
      <c r="H21" s="32" t="n">
        <f aca="false">SUM(H13:H18)</f>
        <v>0</v>
      </c>
    </row>
    <row r="22" customFormat="false" ht="15" hidden="false" customHeight="false" outlineLevel="0" collapsed="false">
      <c r="A22" s="29"/>
      <c r="B22" s="29"/>
      <c r="C22" s="29"/>
      <c r="D22" s="30"/>
      <c r="E22" s="29"/>
      <c r="F22" s="29"/>
      <c r="G22" s="33"/>
      <c r="H22" s="34"/>
    </row>
    <row r="23" customFormat="false" ht="15" hidden="false" customHeight="false" outlineLevel="0" collapsed="false">
      <c r="A23" s="18" t="s">
        <v>8</v>
      </c>
      <c r="B23" s="18"/>
      <c r="C23" s="18"/>
      <c r="D23" s="18"/>
      <c r="E23" s="18"/>
      <c r="F23" s="18"/>
      <c r="G23" s="18"/>
      <c r="H23" s="18"/>
    </row>
    <row r="24" customFormat="false" ht="15" hidden="false" customHeight="true" outlineLevel="0" collapsed="false">
      <c r="A24" s="19" t="s">
        <v>9</v>
      </c>
      <c r="B24" s="20" t="n">
        <v>93572</v>
      </c>
      <c r="C24" s="20"/>
      <c r="D24" s="21" t="s">
        <v>10</v>
      </c>
      <c r="E24" s="22" t="s">
        <v>34</v>
      </c>
      <c r="F24" s="22"/>
      <c r="G24" s="19" t="s">
        <v>12</v>
      </c>
      <c r="H24" s="23" t="n">
        <v>44013</v>
      </c>
    </row>
    <row r="25" customFormat="false" ht="15" hidden="false" customHeight="true" outlineLevel="0" collapsed="false">
      <c r="A25" s="19" t="s">
        <v>13</v>
      </c>
      <c r="B25" s="22" t="s">
        <v>35</v>
      </c>
      <c r="C25" s="22"/>
      <c r="D25" s="22"/>
      <c r="E25" s="22"/>
      <c r="F25" s="22"/>
      <c r="G25" s="22"/>
      <c r="H25" s="22"/>
    </row>
    <row r="26" customFormat="false" ht="24" hidden="false" customHeight="false" outlineLevel="0" collapsed="false">
      <c r="A26" s="24" t="s">
        <v>36</v>
      </c>
      <c r="B26" s="24" t="s">
        <v>37</v>
      </c>
      <c r="C26" s="24" t="s">
        <v>17</v>
      </c>
      <c r="D26" s="24" t="s">
        <v>18</v>
      </c>
      <c r="E26" s="24" t="s">
        <v>19</v>
      </c>
      <c r="F26" s="25" t="s">
        <v>20</v>
      </c>
      <c r="G26" s="25" t="s">
        <v>21</v>
      </c>
      <c r="H26" s="24" t="s">
        <v>22</v>
      </c>
    </row>
    <row r="27" customFormat="false" ht="15" hidden="false" customHeight="false" outlineLevel="0" collapsed="false">
      <c r="A27" s="20" t="n">
        <v>1</v>
      </c>
      <c r="B27" s="26" t="s">
        <v>23</v>
      </c>
      <c r="C27" s="27" t="n">
        <v>40818</v>
      </c>
      <c r="D27" s="28" t="s">
        <v>38</v>
      </c>
      <c r="E27" s="26" t="s">
        <v>39</v>
      </c>
      <c r="F27" s="27" t="n">
        <v>1</v>
      </c>
      <c r="G27" s="35"/>
      <c r="H27" s="26" t="n">
        <f aca="false">TRUNC(G27*F27,2)</f>
        <v>0</v>
      </c>
    </row>
    <row r="28" customFormat="false" ht="15" hidden="false" customHeight="false" outlineLevel="0" collapsed="false">
      <c r="A28" s="20" t="n">
        <v>2</v>
      </c>
      <c r="B28" s="26" t="s">
        <v>23</v>
      </c>
      <c r="C28" s="27" t="n">
        <v>40863</v>
      </c>
      <c r="D28" s="28" t="s">
        <v>40</v>
      </c>
      <c r="E28" s="26" t="s">
        <v>39</v>
      </c>
      <c r="F28" s="27" t="n">
        <v>1</v>
      </c>
      <c r="G28" s="36"/>
      <c r="H28" s="26" t="n">
        <f aca="false">TRUNC(G28*F28,2)</f>
        <v>0</v>
      </c>
    </row>
    <row r="29" customFormat="false" ht="15" hidden="false" customHeight="false" outlineLevel="0" collapsed="false">
      <c r="A29" s="20" t="n">
        <v>3</v>
      </c>
      <c r="B29" s="26" t="s">
        <v>23</v>
      </c>
      <c r="C29" s="27" t="n">
        <v>40864</v>
      </c>
      <c r="D29" s="28" t="s">
        <v>41</v>
      </c>
      <c r="E29" s="26" t="s">
        <v>39</v>
      </c>
      <c r="F29" s="27" t="n">
        <v>1</v>
      </c>
      <c r="G29" s="36"/>
      <c r="H29" s="26" t="n">
        <f aca="false">TRUNC(G29*F29,2)</f>
        <v>0</v>
      </c>
    </row>
    <row r="30" customFormat="false" ht="36" hidden="false" customHeight="false" outlineLevel="0" collapsed="false">
      <c r="A30" s="20" t="n">
        <v>4</v>
      </c>
      <c r="B30" s="26" t="s">
        <v>23</v>
      </c>
      <c r="C30" s="27" t="n">
        <v>43475</v>
      </c>
      <c r="D30" s="28" t="s">
        <v>42</v>
      </c>
      <c r="E30" s="26" t="s">
        <v>39</v>
      </c>
      <c r="F30" s="27" t="n">
        <v>1</v>
      </c>
      <c r="G30" s="36"/>
      <c r="H30" s="26" t="n">
        <f aca="false">TRUNC(G30*F30,2)</f>
        <v>0</v>
      </c>
    </row>
    <row r="31" customFormat="false" ht="24" hidden="false" customHeight="false" outlineLevel="0" collapsed="false">
      <c r="A31" s="20" t="n">
        <v>4</v>
      </c>
      <c r="B31" s="26" t="s">
        <v>23</v>
      </c>
      <c r="C31" s="27" t="n">
        <v>43499</v>
      </c>
      <c r="D31" s="28" t="s">
        <v>43</v>
      </c>
      <c r="E31" s="26" t="s">
        <v>39</v>
      </c>
      <c r="F31" s="27" t="n">
        <v>1</v>
      </c>
      <c r="G31" s="36"/>
      <c r="H31" s="26" t="n">
        <f aca="false">TRUNC(G31*F31,2)</f>
        <v>0</v>
      </c>
    </row>
    <row r="32" customFormat="false" ht="24" hidden="false" customHeight="false" outlineLevel="0" collapsed="false">
      <c r="A32" s="20" t="n">
        <v>5</v>
      </c>
      <c r="B32" s="26" t="s">
        <v>29</v>
      </c>
      <c r="C32" s="27" t="n">
        <v>95422</v>
      </c>
      <c r="D32" s="28" t="s">
        <v>44</v>
      </c>
      <c r="E32" s="26" t="s">
        <v>39</v>
      </c>
      <c r="F32" s="27" t="n">
        <v>1</v>
      </c>
      <c r="G32" s="36"/>
      <c r="H32" s="26" t="n">
        <f aca="false">TRUNC(G32*F32,2)</f>
        <v>0</v>
      </c>
    </row>
    <row r="33" customFormat="false" ht="15" hidden="false" customHeight="true" outlineLevel="0" collapsed="false">
      <c r="A33" s="29"/>
      <c r="B33" s="29"/>
      <c r="C33" s="29"/>
      <c r="D33" s="30"/>
      <c r="E33" s="22" t="s">
        <v>31</v>
      </c>
      <c r="F33" s="22"/>
      <c r="G33" s="31"/>
      <c r="H33" s="32" t="n">
        <f aca="false">G33*H35</f>
        <v>0</v>
      </c>
    </row>
    <row r="34" customFormat="false" ht="15" hidden="false" customHeight="true" outlineLevel="0" collapsed="false">
      <c r="A34" s="29"/>
      <c r="B34" s="29"/>
      <c r="C34" s="29"/>
      <c r="D34" s="30"/>
      <c r="E34" s="22" t="s">
        <v>32</v>
      </c>
      <c r="F34" s="22"/>
      <c r="G34" s="31"/>
      <c r="H34" s="32" t="n">
        <f aca="false">G34*H35</f>
        <v>0</v>
      </c>
    </row>
    <row r="35" customFormat="false" ht="15" hidden="false" customHeight="true" outlineLevel="0" collapsed="false">
      <c r="A35" s="29"/>
      <c r="B35" s="29"/>
      <c r="C35" s="29"/>
      <c r="D35" s="30"/>
      <c r="E35" s="22" t="s">
        <v>33</v>
      </c>
      <c r="F35" s="22"/>
      <c r="G35" s="31" t="n">
        <f aca="false">G33+G34</f>
        <v>0</v>
      </c>
      <c r="H35" s="32" t="n">
        <f aca="false">SUM(H27:H32)</f>
        <v>0</v>
      </c>
    </row>
    <row r="36" customFormat="false" ht="15" hidden="false" customHeight="false" outlineLevel="0" collapsed="false">
      <c r="A36" s="13"/>
      <c r="B36" s="13"/>
      <c r="C36" s="13"/>
      <c r="D36" s="14"/>
      <c r="E36" s="13"/>
      <c r="F36" s="37"/>
      <c r="G36" s="38"/>
      <c r="H36" s="39"/>
    </row>
    <row r="37" customFormat="false" ht="15" hidden="false" customHeight="false" outlineLevel="0" collapsed="false">
      <c r="A37" s="40" t="s">
        <v>8</v>
      </c>
      <c r="B37" s="40"/>
      <c r="C37" s="40"/>
      <c r="D37" s="40"/>
      <c r="E37" s="40"/>
      <c r="F37" s="40"/>
      <c r="G37" s="40"/>
      <c r="H37" s="40"/>
    </row>
    <row r="38" customFormat="false" ht="15" hidden="false" customHeight="true" outlineLevel="0" collapsed="false">
      <c r="A38" s="24" t="s">
        <v>9</v>
      </c>
      <c r="B38" s="41" t="s">
        <v>45</v>
      </c>
      <c r="C38" s="41"/>
      <c r="D38" s="42" t="s">
        <v>10</v>
      </c>
      <c r="E38" s="43" t="s">
        <v>46</v>
      </c>
      <c r="F38" s="43"/>
      <c r="G38" s="24" t="s">
        <v>12</v>
      </c>
      <c r="H38" s="44" t="n">
        <v>44013</v>
      </c>
    </row>
    <row r="39" customFormat="false" ht="15" hidden="false" customHeight="true" outlineLevel="0" collapsed="false">
      <c r="A39" s="24" t="s">
        <v>13</v>
      </c>
      <c r="B39" s="43" t="s">
        <v>47</v>
      </c>
      <c r="C39" s="43"/>
      <c r="D39" s="43"/>
      <c r="E39" s="43"/>
      <c r="F39" s="43"/>
      <c r="G39" s="43"/>
      <c r="H39" s="43"/>
    </row>
    <row r="40" customFormat="false" ht="15" hidden="false" customHeight="false" outlineLevel="0" collapsed="false">
      <c r="A40" s="24" t="s">
        <v>48</v>
      </c>
      <c r="B40" s="24" t="s">
        <v>37</v>
      </c>
      <c r="C40" s="24" t="s">
        <v>17</v>
      </c>
      <c r="D40" s="24" t="s">
        <v>18</v>
      </c>
      <c r="E40" s="24" t="s">
        <v>19</v>
      </c>
      <c r="F40" s="25" t="s">
        <v>20</v>
      </c>
      <c r="G40" s="25" t="s">
        <v>49</v>
      </c>
      <c r="H40" s="24" t="s">
        <v>50</v>
      </c>
    </row>
    <row r="41" customFormat="false" ht="24" hidden="false" customHeight="false" outlineLevel="0" collapsed="false">
      <c r="A41" s="45" t="n">
        <v>1</v>
      </c>
      <c r="B41" s="41" t="s">
        <v>23</v>
      </c>
      <c r="C41" s="46" t="n">
        <v>4417</v>
      </c>
      <c r="D41" s="47" t="s">
        <v>51</v>
      </c>
      <c r="E41" s="41" t="s">
        <v>52</v>
      </c>
      <c r="F41" s="46" t="n">
        <v>1</v>
      </c>
      <c r="G41" s="48"/>
      <c r="H41" s="41" t="n">
        <f aca="false">TRUNC(G41*F41,2)</f>
        <v>0</v>
      </c>
    </row>
    <row r="42" customFormat="false" ht="24" hidden="false" customHeight="false" outlineLevel="0" collapsed="false">
      <c r="A42" s="45" t="n">
        <v>2</v>
      </c>
      <c r="B42" s="41" t="s">
        <v>23</v>
      </c>
      <c r="C42" s="46" t="n">
        <v>4491</v>
      </c>
      <c r="D42" s="47" t="s">
        <v>53</v>
      </c>
      <c r="E42" s="41" t="s">
        <v>52</v>
      </c>
      <c r="F42" s="46" t="n">
        <v>4</v>
      </c>
      <c r="G42" s="46"/>
      <c r="H42" s="41" t="n">
        <f aca="false">TRUNC(G42*F42,2)</f>
        <v>0</v>
      </c>
    </row>
    <row r="43" customFormat="false" ht="24" hidden="false" customHeight="false" outlineLevel="0" collapsed="false">
      <c r="A43" s="45" t="n">
        <v>3</v>
      </c>
      <c r="B43" s="41" t="s">
        <v>23</v>
      </c>
      <c r="C43" s="46" t="n">
        <v>4813</v>
      </c>
      <c r="D43" s="47" t="s">
        <v>54</v>
      </c>
      <c r="E43" s="41" t="s">
        <v>46</v>
      </c>
      <c r="F43" s="46" t="n">
        <v>1</v>
      </c>
      <c r="G43" s="48"/>
      <c r="H43" s="41" t="n">
        <f aca="false">TRUNC(G43*F43,2)</f>
        <v>0</v>
      </c>
    </row>
    <row r="44" customFormat="false" ht="15" hidden="false" customHeight="false" outlineLevel="0" collapsed="false">
      <c r="A44" s="45" t="n">
        <v>4</v>
      </c>
      <c r="B44" s="41" t="s">
        <v>23</v>
      </c>
      <c r="C44" s="46" t="n">
        <v>5075</v>
      </c>
      <c r="D44" s="47" t="s">
        <v>55</v>
      </c>
      <c r="E44" s="41" t="s">
        <v>56</v>
      </c>
      <c r="F44" s="46" t="n">
        <v>0.11</v>
      </c>
      <c r="G44" s="46"/>
      <c r="H44" s="41" t="n">
        <f aca="false">TRUNC(G44*F44,2)</f>
        <v>0</v>
      </c>
    </row>
    <row r="45" customFormat="false" ht="24" hidden="false" customHeight="false" outlineLevel="0" collapsed="false">
      <c r="A45" s="45" t="n">
        <v>5</v>
      </c>
      <c r="B45" s="41" t="s">
        <v>29</v>
      </c>
      <c r="C45" s="46" t="n">
        <v>88262</v>
      </c>
      <c r="D45" s="47" t="s">
        <v>57</v>
      </c>
      <c r="E45" s="41" t="s">
        <v>11</v>
      </c>
      <c r="F45" s="46" t="n">
        <v>1</v>
      </c>
      <c r="G45" s="48"/>
      <c r="H45" s="41" t="n">
        <f aca="false">TRUNC(G45*F45,2)</f>
        <v>0</v>
      </c>
    </row>
    <row r="46" customFormat="false" ht="15" hidden="false" customHeight="false" outlineLevel="0" collapsed="false">
      <c r="A46" s="45" t="n">
        <v>6</v>
      </c>
      <c r="B46" s="41" t="s">
        <v>29</v>
      </c>
      <c r="C46" s="46" t="n">
        <v>88316</v>
      </c>
      <c r="D46" s="47" t="s">
        <v>58</v>
      </c>
      <c r="E46" s="41" t="s">
        <v>11</v>
      </c>
      <c r="F46" s="46" t="n">
        <v>2</v>
      </c>
      <c r="G46" s="48"/>
      <c r="H46" s="41" t="n">
        <f aca="false">TRUNC(G46*F46,2)</f>
        <v>0</v>
      </c>
    </row>
    <row r="47" customFormat="false" ht="36" hidden="false" customHeight="false" outlineLevel="0" collapsed="false">
      <c r="A47" s="45" t="n">
        <v>7</v>
      </c>
      <c r="B47" s="41" t="s">
        <v>29</v>
      </c>
      <c r="C47" s="46" t="n">
        <v>94962</v>
      </c>
      <c r="D47" s="47" t="s">
        <v>59</v>
      </c>
      <c r="E47" s="41" t="s">
        <v>60</v>
      </c>
      <c r="F47" s="46" t="n">
        <v>0.01</v>
      </c>
      <c r="G47" s="48"/>
      <c r="H47" s="41" t="n">
        <f aca="false">TRUNC(G47*F47,2)</f>
        <v>0</v>
      </c>
    </row>
    <row r="48" customFormat="false" ht="15" hidden="false" customHeight="true" outlineLevel="0" collapsed="false">
      <c r="A48" s="13"/>
      <c r="B48" s="13"/>
      <c r="C48" s="13"/>
      <c r="D48" s="14"/>
      <c r="E48" s="43" t="s">
        <v>31</v>
      </c>
      <c r="F48" s="43"/>
      <c r="G48" s="49"/>
      <c r="H48" s="50" t="n">
        <f aca="false">G48*H50</f>
        <v>0</v>
      </c>
    </row>
    <row r="49" customFormat="false" ht="15" hidden="false" customHeight="true" outlineLevel="0" collapsed="false">
      <c r="A49" s="13"/>
      <c r="B49" s="13"/>
      <c r="C49" s="13"/>
      <c r="D49" s="14" t="s">
        <v>61</v>
      </c>
      <c r="E49" s="43" t="s">
        <v>32</v>
      </c>
      <c r="F49" s="43"/>
      <c r="G49" s="49"/>
      <c r="H49" s="50" t="n">
        <f aca="false">G49*H50</f>
        <v>0</v>
      </c>
    </row>
    <row r="50" customFormat="false" ht="15" hidden="false" customHeight="true" outlineLevel="0" collapsed="false">
      <c r="A50" s="13"/>
      <c r="B50" s="13"/>
      <c r="C50" s="13"/>
      <c r="D50" s="14"/>
      <c r="E50" s="43" t="s">
        <v>33</v>
      </c>
      <c r="F50" s="43"/>
      <c r="G50" s="49" t="n">
        <f aca="false">G48+G49</f>
        <v>0</v>
      </c>
      <c r="H50" s="50" t="n">
        <f aca="false">SUM(H41:H47)</f>
        <v>0</v>
      </c>
    </row>
    <row r="51" customFormat="false" ht="15" hidden="false" customHeight="false" outlineLevel="0" collapsed="false">
      <c r="A51" s="13"/>
      <c r="B51" s="13"/>
      <c r="C51" s="13"/>
      <c r="D51" s="14"/>
      <c r="E51" s="13"/>
      <c r="F51" s="37"/>
      <c r="G51" s="38"/>
      <c r="H51" s="39"/>
    </row>
    <row r="52" customFormat="false" ht="15" hidden="false" customHeight="false" outlineLevel="0" collapsed="false">
      <c r="A52" s="40" t="s">
        <v>8</v>
      </c>
      <c r="B52" s="40"/>
      <c r="C52" s="40"/>
      <c r="D52" s="40"/>
      <c r="E52" s="40"/>
      <c r="F52" s="40"/>
      <c r="G52" s="40"/>
      <c r="H52" s="40"/>
    </row>
    <row r="53" customFormat="false" ht="15" hidden="false" customHeight="true" outlineLevel="0" collapsed="false">
      <c r="A53" s="24" t="s">
        <v>9</v>
      </c>
      <c r="B53" s="46" t="n">
        <v>10775</v>
      </c>
      <c r="C53" s="46"/>
      <c r="D53" s="42" t="s">
        <v>10</v>
      </c>
      <c r="E53" s="43" t="s">
        <v>62</v>
      </c>
      <c r="F53" s="43"/>
      <c r="G53" s="24" t="s">
        <v>12</v>
      </c>
      <c r="H53" s="44" t="n">
        <v>44013</v>
      </c>
    </row>
    <row r="54" customFormat="false" ht="15" hidden="false" customHeight="true" outlineLevel="0" collapsed="false">
      <c r="A54" s="24" t="s">
        <v>13</v>
      </c>
      <c r="B54" s="43" t="s">
        <v>63</v>
      </c>
      <c r="C54" s="43"/>
      <c r="D54" s="43"/>
      <c r="E54" s="43"/>
      <c r="F54" s="43"/>
      <c r="G54" s="43"/>
      <c r="H54" s="43"/>
    </row>
    <row r="55" customFormat="false" ht="24" hidden="false" customHeight="false" outlineLevel="0" collapsed="false">
      <c r="A55" s="24" t="s">
        <v>48</v>
      </c>
      <c r="B55" s="24" t="s">
        <v>37</v>
      </c>
      <c r="C55" s="24" t="s">
        <v>17</v>
      </c>
      <c r="D55" s="24" t="s">
        <v>18</v>
      </c>
      <c r="E55" s="24" t="s">
        <v>19</v>
      </c>
      <c r="F55" s="25" t="s">
        <v>20</v>
      </c>
      <c r="G55" s="25" t="s">
        <v>21</v>
      </c>
      <c r="H55" s="24" t="s">
        <v>22</v>
      </c>
    </row>
    <row r="56" customFormat="false" ht="36" hidden="false" customHeight="false" outlineLevel="0" collapsed="false">
      <c r="A56" s="45" t="n">
        <v>1</v>
      </c>
      <c r="B56" s="41" t="s">
        <v>23</v>
      </c>
      <c r="C56" s="46" t="n">
        <v>10775</v>
      </c>
      <c r="D56" s="47" t="s">
        <v>63</v>
      </c>
      <c r="E56" s="41" t="s">
        <v>64</v>
      </c>
      <c r="F56" s="46" t="n">
        <v>1</v>
      </c>
      <c r="G56" s="48"/>
      <c r="H56" s="41" t="n">
        <f aca="false">TRUNC(G56*F56,2)</f>
        <v>0</v>
      </c>
    </row>
    <row r="57" customFormat="false" ht="15" hidden="false" customHeight="true" outlineLevel="0" collapsed="false">
      <c r="A57" s="13"/>
      <c r="B57" s="13"/>
      <c r="C57" s="13"/>
      <c r="D57" s="14"/>
      <c r="E57" s="43" t="s">
        <v>31</v>
      </c>
      <c r="F57" s="43"/>
      <c r="G57" s="49"/>
      <c r="H57" s="50" t="n">
        <f aca="false">G57*H59</f>
        <v>0</v>
      </c>
    </row>
    <row r="58" customFormat="false" ht="15" hidden="false" customHeight="true" outlineLevel="0" collapsed="false">
      <c r="A58" s="13"/>
      <c r="B58" s="13"/>
      <c r="C58" s="13"/>
      <c r="D58" s="14"/>
      <c r="E58" s="43" t="s">
        <v>32</v>
      </c>
      <c r="F58" s="43"/>
      <c r="G58" s="49"/>
      <c r="H58" s="50" t="n">
        <f aca="false">G58*H59</f>
        <v>0</v>
      </c>
    </row>
    <row r="59" customFormat="false" ht="15" hidden="false" customHeight="true" outlineLevel="0" collapsed="false">
      <c r="A59" s="13"/>
      <c r="B59" s="13"/>
      <c r="C59" s="13"/>
      <c r="D59" s="14"/>
      <c r="E59" s="43" t="s">
        <v>33</v>
      </c>
      <c r="F59" s="43"/>
      <c r="G59" s="49" t="n">
        <f aca="false">G57+G58</f>
        <v>0</v>
      </c>
      <c r="H59" s="50" t="n">
        <f aca="false">SUM(H56)</f>
        <v>0</v>
      </c>
    </row>
    <row r="60" customFormat="false" ht="15" hidden="false" customHeight="false" outlineLevel="0" collapsed="false">
      <c r="A60" s="13"/>
      <c r="B60" s="13"/>
      <c r="C60" s="13"/>
      <c r="D60" s="14"/>
      <c r="E60" s="13"/>
      <c r="F60" s="13"/>
      <c r="G60" s="38"/>
      <c r="H60" s="39"/>
    </row>
    <row r="61" customFormat="false" ht="15" hidden="false" customHeight="false" outlineLevel="0" collapsed="false">
      <c r="A61" s="18" t="s">
        <v>8</v>
      </c>
      <c r="B61" s="18"/>
      <c r="C61" s="18"/>
      <c r="D61" s="18"/>
      <c r="E61" s="18"/>
      <c r="F61" s="18"/>
      <c r="G61" s="18"/>
      <c r="H61" s="18"/>
    </row>
    <row r="62" customFormat="false" ht="15" hidden="false" customHeight="true" outlineLevel="0" collapsed="false">
      <c r="A62" s="19" t="s">
        <v>9</v>
      </c>
      <c r="B62" s="20" t="s">
        <v>65</v>
      </c>
      <c r="C62" s="20"/>
      <c r="D62" s="21" t="s">
        <v>10</v>
      </c>
      <c r="E62" s="22" t="s">
        <v>66</v>
      </c>
      <c r="F62" s="22"/>
      <c r="G62" s="19" t="s">
        <v>12</v>
      </c>
      <c r="H62" s="23" t="n">
        <v>44013</v>
      </c>
    </row>
    <row r="63" customFormat="false" ht="23.25" hidden="false" customHeight="true" outlineLevel="0" collapsed="false">
      <c r="A63" s="19" t="s">
        <v>13</v>
      </c>
      <c r="B63" s="22" t="s">
        <v>67</v>
      </c>
      <c r="C63" s="22"/>
      <c r="D63" s="22"/>
      <c r="E63" s="22"/>
      <c r="F63" s="22"/>
      <c r="G63" s="22"/>
      <c r="H63" s="22"/>
    </row>
    <row r="64" customFormat="false" ht="24" hidden="false" customHeight="false" outlineLevel="0" collapsed="false">
      <c r="A64" s="24" t="s">
        <v>48</v>
      </c>
      <c r="B64" s="24" t="s">
        <v>37</v>
      </c>
      <c r="C64" s="24" t="s">
        <v>17</v>
      </c>
      <c r="D64" s="24" t="s">
        <v>18</v>
      </c>
      <c r="E64" s="24" t="s">
        <v>19</v>
      </c>
      <c r="F64" s="25" t="s">
        <v>20</v>
      </c>
      <c r="G64" s="25" t="s">
        <v>21</v>
      </c>
      <c r="H64" s="24" t="s">
        <v>22</v>
      </c>
    </row>
    <row r="65" customFormat="false" ht="60" hidden="false" customHeight="false" outlineLevel="0" collapsed="false">
      <c r="A65" s="22" t="n">
        <v>1</v>
      </c>
      <c r="B65" s="22" t="s">
        <v>29</v>
      </c>
      <c r="C65" s="22" t="s">
        <v>68</v>
      </c>
      <c r="D65" s="51" t="s">
        <v>69</v>
      </c>
      <c r="E65" s="22" t="s">
        <v>70</v>
      </c>
      <c r="F65" s="27" t="n">
        <v>0.0045</v>
      </c>
      <c r="G65" s="27"/>
      <c r="H65" s="22" t="n">
        <f aca="false">TRUNC(G65*F65,2)</f>
        <v>0</v>
      </c>
    </row>
    <row r="66" customFormat="false" ht="15" hidden="false" customHeight="true" outlineLevel="0" collapsed="false">
      <c r="A66" s="29"/>
      <c r="B66" s="29"/>
      <c r="C66" s="29"/>
      <c r="D66" s="30"/>
      <c r="E66" s="22" t="s">
        <v>31</v>
      </c>
      <c r="F66" s="22"/>
      <c r="G66" s="31"/>
      <c r="H66" s="32" t="n">
        <f aca="false">G66*H68</f>
        <v>0</v>
      </c>
    </row>
    <row r="67" customFormat="false" ht="15" hidden="false" customHeight="true" outlineLevel="0" collapsed="false">
      <c r="A67" s="29"/>
      <c r="B67" s="29"/>
      <c r="C67" s="29"/>
      <c r="D67" s="30"/>
      <c r="E67" s="22" t="s">
        <v>32</v>
      </c>
      <c r="F67" s="22"/>
      <c r="G67" s="31"/>
      <c r="H67" s="32" t="n">
        <f aca="false">G67*H68</f>
        <v>0</v>
      </c>
    </row>
    <row r="68" customFormat="false" ht="15" hidden="false" customHeight="true" outlineLevel="0" collapsed="false">
      <c r="A68" s="29"/>
      <c r="B68" s="29"/>
      <c r="C68" s="29"/>
      <c r="D68" s="30"/>
      <c r="E68" s="22" t="s">
        <v>33</v>
      </c>
      <c r="F68" s="22"/>
      <c r="G68" s="31" t="n">
        <f aca="false">G66+G67</f>
        <v>0</v>
      </c>
      <c r="H68" s="32" t="n">
        <f aca="false">SUM(H65)</f>
        <v>0</v>
      </c>
    </row>
    <row r="69" customFormat="false" ht="15" hidden="false" customHeight="false" outlineLevel="0" collapsed="false">
      <c r="A69" s="13"/>
      <c r="B69" s="13"/>
      <c r="C69" s="13"/>
      <c r="D69" s="14"/>
      <c r="E69" s="13"/>
      <c r="F69" s="13"/>
      <c r="G69" s="38"/>
      <c r="H69" s="39"/>
    </row>
    <row r="70" customFormat="false" ht="15" hidden="false" customHeight="false" outlineLevel="0" collapsed="false">
      <c r="A70" s="13"/>
      <c r="B70" s="13"/>
      <c r="C70" s="13"/>
      <c r="D70" s="14"/>
      <c r="E70" s="13"/>
      <c r="F70" s="13"/>
      <c r="G70" s="38"/>
      <c r="H70" s="39"/>
    </row>
    <row r="71" customFormat="false" ht="15" hidden="false" customHeight="true" outlineLevel="0" collapsed="false">
      <c r="A71" s="52" t="s">
        <v>71</v>
      </c>
      <c r="B71" s="52"/>
      <c r="C71" s="52"/>
      <c r="D71" s="52"/>
      <c r="E71" s="52"/>
      <c r="F71" s="52"/>
      <c r="G71" s="52"/>
      <c r="H71" s="52"/>
    </row>
    <row r="72" customFormat="false" ht="15" hidden="false" customHeight="false" outlineLevel="0" collapsed="false">
      <c r="A72" s="29"/>
      <c r="B72" s="29"/>
      <c r="C72" s="29"/>
      <c r="D72" s="30"/>
      <c r="E72" s="29"/>
      <c r="F72" s="29"/>
      <c r="G72" s="33"/>
      <c r="H72" s="34"/>
    </row>
    <row r="73" customFormat="false" ht="15" hidden="false" customHeight="false" outlineLevel="0" collapsed="false">
      <c r="A73" s="40" t="s">
        <v>8</v>
      </c>
      <c r="B73" s="40"/>
      <c r="C73" s="40"/>
      <c r="D73" s="40"/>
      <c r="E73" s="40"/>
      <c r="F73" s="40"/>
      <c r="G73" s="40"/>
      <c r="H73" s="40"/>
    </row>
    <row r="74" customFormat="false" ht="15" hidden="false" customHeight="true" outlineLevel="0" collapsed="false">
      <c r="A74" s="24" t="s">
        <v>9</v>
      </c>
      <c r="B74" s="46" t="n">
        <v>99059</v>
      </c>
      <c r="C74" s="46"/>
      <c r="D74" s="42" t="s">
        <v>10</v>
      </c>
      <c r="E74" s="43" t="s">
        <v>62</v>
      </c>
      <c r="F74" s="43"/>
      <c r="G74" s="24" t="s">
        <v>12</v>
      </c>
      <c r="H74" s="44" t="n">
        <v>44013</v>
      </c>
    </row>
    <row r="75" customFormat="false" ht="15" hidden="false" customHeight="true" outlineLevel="0" collapsed="false">
      <c r="A75" s="24" t="s">
        <v>13</v>
      </c>
      <c r="B75" s="43" t="s">
        <v>72</v>
      </c>
      <c r="C75" s="43"/>
      <c r="D75" s="43"/>
      <c r="E75" s="43"/>
      <c r="F75" s="43"/>
      <c r="G75" s="43"/>
      <c r="H75" s="43"/>
    </row>
    <row r="76" customFormat="false" ht="24" hidden="false" customHeight="false" outlineLevel="0" collapsed="false">
      <c r="A76" s="24" t="s">
        <v>48</v>
      </c>
      <c r="B76" s="24" t="s">
        <v>37</v>
      </c>
      <c r="C76" s="24" t="s">
        <v>17</v>
      </c>
      <c r="D76" s="24" t="s">
        <v>18</v>
      </c>
      <c r="E76" s="24" t="s">
        <v>19</v>
      </c>
      <c r="F76" s="25" t="s">
        <v>20</v>
      </c>
      <c r="G76" s="25" t="s">
        <v>21</v>
      </c>
      <c r="H76" s="24" t="s">
        <v>22</v>
      </c>
    </row>
    <row r="77" customFormat="false" ht="24" hidden="false" customHeight="false" outlineLevel="0" collapsed="false">
      <c r="A77" s="45" t="n">
        <v>1</v>
      </c>
      <c r="B77" s="41" t="s">
        <v>23</v>
      </c>
      <c r="C77" s="46" t="n">
        <v>4417</v>
      </c>
      <c r="D77" s="47" t="s">
        <v>51</v>
      </c>
      <c r="E77" s="41" t="s">
        <v>52</v>
      </c>
      <c r="F77" s="46" t="n">
        <v>0.7445</v>
      </c>
      <c r="G77" s="46"/>
      <c r="H77" s="41" t="n">
        <f aca="false">TRUNC(G77*F77,2)</f>
        <v>0</v>
      </c>
    </row>
    <row r="78" customFormat="false" ht="24" hidden="false" customHeight="false" outlineLevel="0" collapsed="false">
      <c r="A78" s="45" t="n">
        <v>2</v>
      </c>
      <c r="B78" s="41" t="s">
        <v>23</v>
      </c>
      <c r="C78" s="46" t="n">
        <v>4433</v>
      </c>
      <c r="D78" s="47" t="s">
        <v>73</v>
      </c>
      <c r="E78" s="41" t="s">
        <v>52</v>
      </c>
      <c r="F78" s="46" t="n">
        <v>0.4125</v>
      </c>
      <c r="G78" s="46"/>
      <c r="H78" s="41" t="n">
        <f aca="false">TRUNC(G78*F78,2)</f>
        <v>0</v>
      </c>
    </row>
    <row r="79" customFormat="false" ht="15" hidden="false" customHeight="false" outlineLevel="0" collapsed="false">
      <c r="A79" s="45" t="n">
        <v>3</v>
      </c>
      <c r="B79" s="41" t="s">
        <v>23</v>
      </c>
      <c r="C79" s="46" t="n">
        <v>5068</v>
      </c>
      <c r="D79" s="47" t="s">
        <v>74</v>
      </c>
      <c r="E79" s="41" t="s">
        <v>56</v>
      </c>
      <c r="F79" s="46" t="n">
        <v>0.111</v>
      </c>
      <c r="G79" s="46"/>
      <c r="H79" s="41" t="n">
        <f aca="false">TRUNC(G79*F79,2)</f>
        <v>0</v>
      </c>
    </row>
    <row r="80" customFormat="false" ht="15" hidden="false" customHeight="false" outlineLevel="0" collapsed="false">
      <c r="A80" s="45" t="n">
        <v>4</v>
      </c>
      <c r="B80" s="41" t="s">
        <v>23</v>
      </c>
      <c r="C80" s="46" t="n">
        <v>7356</v>
      </c>
      <c r="D80" s="47" t="s">
        <v>75</v>
      </c>
      <c r="E80" s="41" t="s">
        <v>76</v>
      </c>
      <c r="F80" s="46" t="n">
        <v>0.0256</v>
      </c>
      <c r="G80" s="46"/>
      <c r="H80" s="41" t="n">
        <f aca="false">TRUNC(G80*F80,2)</f>
        <v>0</v>
      </c>
    </row>
    <row r="81" customFormat="false" ht="24" hidden="false" customHeight="false" outlineLevel="0" collapsed="false">
      <c r="A81" s="45" t="n">
        <v>5</v>
      </c>
      <c r="B81" s="41" t="s">
        <v>23</v>
      </c>
      <c r="C81" s="46" t="n">
        <v>10567</v>
      </c>
      <c r="D81" s="47" t="s">
        <v>77</v>
      </c>
      <c r="E81" s="41" t="s">
        <v>52</v>
      </c>
      <c r="F81" s="46" t="n">
        <v>0.55</v>
      </c>
      <c r="G81" s="46"/>
      <c r="H81" s="41" t="n">
        <f aca="false">TRUNC(G81*F81,2)</f>
        <v>0</v>
      </c>
    </row>
    <row r="82" customFormat="false" ht="24" hidden="false" customHeight="false" outlineLevel="0" collapsed="false">
      <c r="A82" s="45" t="n">
        <v>6</v>
      </c>
      <c r="B82" s="41" t="s">
        <v>29</v>
      </c>
      <c r="C82" s="46" t="n">
        <v>88239</v>
      </c>
      <c r="D82" s="47" t="s">
        <v>78</v>
      </c>
      <c r="E82" s="41" t="s">
        <v>11</v>
      </c>
      <c r="F82" s="46" t="n">
        <v>0.3563</v>
      </c>
      <c r="G82" s="46"/>
      <c r="H82" s="41" t="n">
        <f aca="false">TRUNC(G82*F82,2)</f>
        <v>0</v>
      </c>
    </row>
    <row r="83" customFormat="false" ht="24" hidden="false" customHeight="false" outlineLevel="0" collapsed="false">
      <c r="A83" s="45" t="n">
        <v>7</v>
      </c>
      <c r="B83" s="41" t="s">
        <v>29</v>
      </c>
      <c r="C83" s="46" t="n">
        <v>88262</v>
      </c>
      <c r="D83" s="47" t="s">
        <v>57</v>
      </c>
      <c r="E83" s="41" t="s">
        <v>11</v>
      </c>
      <c r="F83" s="46" t="n">
        <v>0.7125</v>
      </c>
      <c r="G83" s="46"/>
      <c r="H83" s="41" t="n">
        <f aca="false">TRUNC(G83*F83,2)</f>
        <v>0</v>
      </c>
    </row>
    <row r="84" customFormat="false" ht="36" hidden="false" customHeight="false" outlineLevel="0" collapsed="false">
      <c r="A84" s="45" t="n">
        <v>8</v>
      </c>
      <c r="B84" s="41" t="s">
        <v>29</v>
      </c>
      <c r="C84" s="46" t="n">
        <v>91692</v>
      </c>
      <c r="D84" s="47" t="s">
        <v>79</v>
      </c>
      <c r="E84" s="41" t="s">
        <v>70</v>
      </c>
      <c r="F84" s="46" t="n">
        <v>0.0039</v>
      </c>
      <c r="G84" s="46"/>
      <c r="H84" s="41" t="n">
        <f aca="false">TRUNC(G84*F84,2)</f>
        <v>0</v>
      </c>
    </row>
    <row r="85" customFormat="false" ht="36" hidden="false" customHeight="false" outlineLevel="0" collapsed="false">
      <c r="A85" s="45" t="n">
        <v>9</v>
      </c>
      <c r="B85" s="41" t="s">
        <v>29</v>
      </c>
      <c r="C85" s="46" t="n">
        <v>91693</v>
      </c>
      <c r="D85" s="47" t="s">
        <v>80</v>
      </c>
      <c r="E85" s="41" t="s">
        <v>81</v>
      </c>
      <c r="F85" s="46" t="n">
        <v>0.0168</v>
      </c>
      <c r="G85" s="48"/>
      <c r="H85" s="41" t="n">
        <f aca="false">TRUNC(G85*F85,2)</f>
        <v>0</v>
      </c>
    </row>
    <row r="86" customFormat="false" ht="36" hidden="false" customHeight="false" outlineLevel="0" collapsed="false">
      <c r="A86" s="45" t="n">
        <v>10</v>
      </c>
      <c r="B86" s="41" t="s">
        <v>29</v>
      </c>
      <c r="C86" s="46" t="n">
        <v>94974</v>
      </c>
      <c r="D86" s="47" t="s">
        <v>82</v>
      </c>
      <c r="E86" s="41" t="s">
        <v>60</v>
      </c>
      <c r="F86" s="46" t="n">
        <v>0.0046</v>
      </c>
      <c r="G86" s="46"/>
      <c r="H86" s="41" t="n">
        <f aca="false">TRUNC(G86*F86,2)</f>
        <v>0</v>
      </c>
    </row>
    <row r="87" customFormat="false" ht="24" hidden="false" customHeight="false" outlineLevel="0" collapsed="false">
      <c r="A87" s="45" t="n">
        <v>11</v>
      </c>
      <c r="B87" s="41" t="s">
        <v>29</v>
      </c>
      <c r="C87" s="46" t="n">
        <v>99062</v>
      </c>
      <c r="D87" s="47" t="s">
        <v>83</v>
      </c>
      <c r="E87" s="41" t="s">
        <v>84</v>
      </c>
      <c r="F87" s="46" t="n">
        <v>1.5</v>
      </c>
      <c r="G87" s="46"/>
      <c r="H87" s="41" t="n">
        <f aca="false">TRUNC(G87*F87,2)</f>
        <v>0</v>
      </c>
    </row>
    <row r="88" customFormat="false" ht="15" hidden="false" customHeight="true" outlineLevel="0" collapsed="false">
      <c r="A88" s="13"/>
      <c r="B88" s="13"/>
      <c r="C88" s="13"/>
      <c r="D88" s="14"/>
      <c r="E88" s="43" t="s">
        <v>31</v>
      </c>
      <c r="F88" s="43"/>
      <c r="G88" s="49"/>
      <c r="H88" s="50" t="n">
        <f aca="false">G88*H90</f>
        <v>0</v>
      </c>
    </row>
    <row r="89" customFormat="false" ht="15" hidden="false" customHeight="true" outlineLevel="0" collapsed="false">
      <c r="A89" s="13"/>
      <c r="B89" s="13"/>
      <c r="C89" s="13"/>
      <c r="D89" s="14"/>
      <c r="E89" s="43" t="s">
        <v>32</v>
      </c>
      <c r="F89" s="43"/>
      <c r="G89" s="49"/>
      <c r="H89" s="50" t="n">
        <f aca="false">G89*H90</f>
        <v>0</v>
      </c>
    </row>
    <row r="90" customFormat="false" ht="15" hidden="false" customHeight="true" outlineLevel="0" collapsed="false">
      <c r="A90" s="13"/>
      <c r="B90" s="13"/>
      <c r="C90" s="13"/>
      <c r="D90" s="14"/>
      <c r="E90" s="43" t="s">
        <v>33</v>
      </c>
      <c r="F90" s="43"/>
      <c r="G90" s="49" t="n">
        <f aca="false">G88+G89</f>
        <v>0</v>
      </c>
      <c r="H90" s="50" t="n">
        <f aca="false">SUM(H77:H87)</f>
        <v>0</v>
      </c>
    </row>
    <row r="91" customFormat="false" ht="15" hidden="false" customHeight="false" outlineLevel="0" collapsed="false">
      <c r="A91" s="29"/>
      <c r="B91" s="29"/>
      <c r="C91" s="29"/>
      <c r="D91" s="30"/>
      <c r="E91" s="29"/>
      <c r="F91" s="53"/>
      <c r="G91" s="33"/>
      <c r="H91" s="34"/>
    </row>
    <row r="92" customFormat="false" ht="15" hidden="false" customHeight="false" outlineLevel="0" collapsed="false">
      <c r="A92" s="40" t="s">
        <v>8</v>
      </c>
      <c r="B92" s="40"/>
      <c r="C92" s="40"/>
      <c r="D92" s="40"/>
      <c r="E92" s="40"/>
      <c r="F92" s="40"/>
      <c r="G92" s="40"/>
      <c r="H92" s="40"/>
    </row>
    <row r="93" customFormat="false" ht="15" hidden="false" customHeight="true" outlineLevel="0" collapsed="false">
      <c r="A93" s="24" t="s">
        <v>9</v>
      </c>
      <c r="B93" s="46" t="n">
        <v>100656</v>
      </c>
      <c r="C93" s="46"/>
      <c r="D93" s="42" t="s">
        <v>10</v>
      </c>
      <c r="E93" s="43" t="s">
        <v>52</v>
      </c>
      <c r="F93" s="43"/>
      <c r="G93" s="24" t="s">
        <v>12</v>
      </c>
      <c r="H93" s="44" t="n">
        <f aca="false">H74</f>
        <v>44013</v>
      </c>
    </row>
    <row r="94" customFormat="false" ht="24" hidden="false" customHeight="true" outlineLevel="0" collapsed="false">
      <c r="A94" s="24" t="s">
        <v>13</v>
      </c>
      <c r="B94" s="43" t="s">
        <v>85</v>
      </c>
      <c r="C94" s="43"/>
      <c r="D94" s="43"/>
      <c r="E94" s="43"/>
      <c r="F94" s="43"/>
      <c r="G94" s="43"/>
      <c r="H94" s="43"/>
    </row>
    <row r="95" customFormat="false" ht="24" hidden="false" customHeight="false" outlineLevel="0" collapsed="false">
      <c r="A95" s="24" t="s">
        <v>48</v>
      </c>
      <c r="B95" s="24" t="s">
        <v>37</v>
      </c>
      <c r="C95" s="24" t="s">
        <v>17</v>
      </c>
      <c r="D95" s="24" t="s">
        <v>18</v>
      </c>
      <c r="E95" s="24" t="s">
        <v>19</v>
      </c>
      <c r="F95" s="25" t="s">
        <v>20</v>
      </c>
      <c r="G95" s="25" t="s">
        <v>21</v>
      </c>
      <c r="H95" s="24" t="s">
        <v>22</v>
      </c>
    </row>
    <row r="96" customFormat="false" ht="24" hidden="false" customHeight="false" outlineLevel="0" collapsed="false">
      <c r="A96" s="45" t="n">
        <v>1</v>
      </c>
      <c r="B96" s="41" t="s">
        <v>23</v>
      </c>
      <c r="C96" s="46" t="n">
        <v>10997</v>
      </c>
      <c r="D96" s="47" t="s">
        <v>86</v>
      </c>
      <c r="E96" s="41" t="s">
        <v>56</v>
      </c>
      <c r="F96" s="46" t="n">
        <v>0.0379</v>
      </c>
      <c r="G96" s="46"/>
      <c r="H96" s="41" t="n">
        <f aca="false">TRUNC(G96*F96,2)</f>
        <v>0</v>
      </c>
    </row>
    <row r="97" customFormat="false" ht="48" hidden="false" customHeight="false" outlineLevel="0" collapsed="false">
      <c r="A97" s="45" t="n">
        <v>2</v>
      </c>
      <c r="B97" s="41" t="s">
        <v>23</v>
      </c>
      <c r="C97" s="46" t="n">
        <v>38538</v>
      </c>
      <c r="D97" s="47" t="s">
        <v>87</v>
      </c>
      <c r="E97" s="41" t="s">
        <v>52</v>
      </c>
      <c r="F97" s="46" t="n">
        <v>1.099</v>
      </c>
      <c r="G97" s="46"/>
      <c r="H97" s="41" t="n">
        <f aca="false">TRUNC(G97*F97,2)</f>
        <v>0</v>
      </c>
    </row>
    <row r="98" customFormat="false" ht="15" hidden="false" customHeight="false" outlineLevel="0" collapsed="false">
      <c r="A98" s="45" t="n">
        <v>3</v>
      </c>
      <c r="B98" s="41" t="s">
        <v>29</v>
      </c>
      <c r="C98" s="46" t="n">
        <v>88316</v>
      </c>
      <c r="D98" s="47" t="s">
        <v>58</v>
      </c>
      <c r="E98" s="41" t="s">
        <v>11</v>
      </c>
      <c r="F98" s="46" t="n">
        <v>0.134</v>
      </c>
      <c r="G98" s="46"/>
      <c r="H98" s="41" t="n">
        <f aca="false">TRUNC(G98*F98,2)</f>
        <v>0</v>
      </c>
    </row>
    <row r="99" customFormat="false" ht="15" hidden="false" customHeight="false" outlineLevel="0" collapsed="false">
      <c r="A99" s="45" t="n">
        <v>4</v>
      </c>
      <c r="B99" s="41" t="s">
        <v>29</v>
      </c>
      <c r="C99" s="46" t="n">
        <v>88317</v>
      </c>
      <c r="D99" s="47" t="s">
        <v>88</v>
      </c>
      <c r="E99" s="41" t="s">
        <v>11</v>
      </c>
      <c r="F99" s="46" t="n">
        <v>0.134</v>
      </c>
      <c r="G99" s="46"/>
      <c r="H99" s="41" t="n">
        <f aca="false">TRUNC(G99*F99,2)</f>
        <v>0</v>
      </c>
    </row>
    <row r="100" customFormat="false" ht="36" hidden="false" customHeight="false" outlineLevel="0" collapsed="false">
      <c r="A100" s="45" t="n">
        <v>5</v>
      </c>
      <c r="B100" s="41" t="s">
        <v>29</v>
      </c>
      <c r="C100" s="46" t="n">
        <v>89218</v>
      </c>
      <c r="D100" s="47" t="s">
        <v>89</v>
      </c>
      <c r="E100" s="41" t="s">
        <v>81</v>
      </c>
      <c r="F100" s="46" t="n">
        <v>0.09</v>
      </c>
      <c r="G100" s="46"/>
      <c r="H100" s="41" t="n">
        <f aca="false">TRUNC(G100*F100,2)</f>
        <v>0</v>
      </c>
    </row>
    <row r="101" customFormat="false" ht="36" hidden="false" customHeight="false" outlineLevel="0" collapsed="false">
      <c r="A101" s="45" t="n">
        <v>6</v>
      </c>
      <c r="B101" s="41" t="s">
        <v>29</v>
      </c>
      <c r="C101" s="46" t="n">
        <v>89843</v>
      </c>
      <c r="D101" s="47" t="s">
        <v>90</v>
      </c>
      <c r="E101" s="41" t="s">
        <v>70</v>
      </c>
      <c r="F101" s="46" t="n">
        <v>0.044</v>
      </c>
      <c r="G101" s="46"/>
      <c r="H101" s="41" t="n">
        <f aca="false">TRUNC(G101*F101,2)</f>
        <v>0</v>
      </c>
    </row>
    <row r="102" customFormat="false" ht="15" hidden="false" customHeight="false" outlineLevel="0" collapsed="false">
      <c r="A102" s="45" t="n">
        <v>7</v>
      </c>
      <c r="B102" s="41" t="s">
        <v>29</v>
      </c>
      <c r="C102" s="46" t="n">
        <v>90776</v>
      </c>
      <c r="D102" s="47" t="s">
        <v>91</v>
      </c>
      <c r="E102" s="41" t="s">
        <v>11</v>
      </c>
      <c r="F102" s="46" t="n">
        <v>0.0223</v>
      </c>
      <c r="G102" s="46"/>
      <c r="H102" s="41" t="n">
        <f aca="false">TRUNC(G102*F102,2)</f>
        <v>0</v>
      </c>
    </row>
    <row r="103" customFormat="false" ht="24" hidden="false" customHeight="false" outlineLevel="0" collapsed="false">
      <c r="A103" s="45" t="n">
        <v>8</v>
      </c>
      <c r="B103" s="41" t="s">
        <v>29</v>
      </c>
      <c r="C103" s="46" t="n">
        <v>90778</v>
      </c>
      <c r="D103" s="47" t="s">
        <v>92</v>
      </c>
      <c r="E103" s="41" t="s">
        <v>11</v>
      </c>
      <c r="F103" s="46" t="n">
        <v>0.0074</v>
      </c>
      <c r="G103" s="46"/>
      <c r="H103" s="41" t="n">
        <f aca="false">TRUNC(G103*F103,2)</f>
        <v>0</v>
      </c>
    </row>
    <row r="104" customFormat="false" ht="15" hidden="false" customHeight="true" outlineLevel="0" collapsed="false">
      <c r="A104" s="13"/>
      <c r="B104" s="13"/>
      <c r="C104" s="13"/>
      <c r="D104" s="14"/>
      <c r="E104" s="43" t="s">
        <v>31</v>
      </c>
      <c r="F104" s="43"/>
      <c r="G104" s="49"/>
      <c r="H104" s="50" t="n">
        <f aca="false">G104*H106</f>
        <v>0</v>
      </c>
    </row>
    <row r="105" customFormat="false" ht="15" hidden="false" customHeight="true" outlineLevel="0" collapsed="false">
      <c r="A105" s="13"/>
      <c r="B105" s="13"/>
      <c r="C105" s="13"/>
      <c r="D105" s="14"/>
      <c r="E105" s="43" t="s">
        <v>32</v>
      </c>
      <c r="F105" s="43"/>
      <c r="G105" s="49"/>
      <c r="H105" s="50" t="n">
        <f aca="false">G105*H106</f>
        <v>0</v>
      </c>
    </row>
    <row r="106" customFormat="false" ht="15" hidden="false" customHeight="true" outlineLevel="0" collapsed="false">
      <c r="A106" s="13"/>
      <c r="B106" s="13"/>
      <c r="C106" s="13"/>
      <c r="D106" s="14"/>
      <c r="E106" s="43" t="s">
        <v>33</v>
      </c>
      <c r="F106" s="43"/>
      <c r="G106" s="49" t="n">
        <f aca="false">G104+G105</f>
        <v>0</v>
      </c>
      <c r="H106" s="50" t="n">
        <f aca="false">SUM(H96:H103)</f>
        <v>0</v>
      </c>
    </row>
    <row r="107" customFormat="false" ht="15" hidden="false" customHeight="false" outlineLevel="0" collapsed="false">
      <c r="A107" s="13"/>
      <c r="B107" s="13"/>
      <c r="C107" s="13"/>
      <c r="D107" s="14"/>
      <c r="E107" s="13"/>
      <c r="F107" s="13"/>
      <c r="G107" s="38"/>
      <c r="H107" s="39"/>
    </row>
    <row r="108" customFormat="false" ht="15" hidden="false" customHeight="false" outlineLevel="0" collapsed="false">
      <c r="A108" s="40" t="s">
        <v>8</v>
      </c>
      <c r="B108" s="40"/>
      <c r="C108" s="40"/>
      <c r="D108" s="40"/>
      <c r="E108" s="40"/>
      <c r="F108" s="40"/>
      <c r="G108" s="40"/>
      <c r="H108" s="40"/>
    </row>
    <row r="109" customFormat="false" ht="15" hidden="false" customHeight="true" outlineLevel="0" collapsed="false">
      <c r="A109" s="24" t="s">
        <v>9</v>
      </c>
      <c r="B109" s="46" t="n">
        <v>96546</v>
      </c>
      <c r="C109" s="46"/>
      <c r="D109" s="42" t="s">
        <v>10</v>
      </c>
      <c r="E109" s="43" t="s">
        <v>56</v>
      </c>
      <c r="F109" s="43"/>
      <c r="G109" s="24" t="s">
        <v>12</v>
      </c>
      <c r="H109" s="44" t="n">
        <f aca="false">H154</f>
        <v>44013</v>
      </c>
    </row>
    <row r="110" customFormat="false" ht="15" hidden="false" customHeight="true" outlineLevel="0" collapsed="false">
      <c r="A110" s="24" t="s">
        <v>13</v>
      </c>
      <c r="B110" s="43" t="s">
        <v>93</v>
      </c>
      <c r="C110" s="43"/>
      <c r="D110" s="43"/>
      <c r="E110" s="43"/>
      <c r="F110" s="43"/>
      <c r="G110" s="43"/>
      <c r="H110" s="43"/>
    </row>
    <row r="111" customFormat="false" ht="24" hidden="false" customHeight="false" outlineLevel="0" collapsed="false">
      <c r="A111" s="24" t="s">
        <v>48</v>
      </c>
      <c r="B111" s="24" t="s">
        <v>37</v>
      </c>
      <c r="C111" s="24" t="s">
        <v>17</v>
      </c>
      <c r="D111" s="24" t="s">
        <v>18</v>
      </c>
      <c r="E111" s="24" t="s">
        <v>19</v>
      </c>
      <c r="F111" s="25" t="s">
        <v>20</v>
      </c>
      <c r="G111" s="25" t="s">
        <v>21</v>
      </c>
      <c r="H111" s="24" t="s">
        <v>22</v>
      </c>
    </row>
    <row r="112" customFormat="false" ht="24" hidden="false" customHeight="false" outlineLevel="0" collapsed="false">
      <c r="A112" s="43" t="n">
        <v>1</v>
      </c>
      <c r="B112" s="43" t="s">
        <v>23</v>
      </c>
      <c r="C112" s="46" t="n">
        <v>43132</v>
      </c>
      <c r="D112" s="54" t="s">
        <v>94</v>
      </c>
      <c r="E112" s="43" t="s">
        <v>56</v>
      </c>
      <c r="F112" s="46" t="n">
        <v>0.02</v>
      </c>
      <c r="G112" s="46"/>
      <c r="H112" s="50" t="n">
        <f aca="false">TRUNC(G112*F112,2)</f>
        <v>0</v>
      </c>
    </row>
    <row r="113" customFormat="false" ht="24" hidden="false" customHeight="false" outlineLevel="0" collapsed="false">
      <c r="A113" s="43" t="n">
        <v>2</v>
      </c>
      <c r="B113" s="43" t="s">
        <v>23</v>
      </c>
      <c r="C113" s="46" t="n">
        <v>88238</v>
      </c>
      <c r="D113" s="54" t="s">
        <v>95</v>
      </c>
      <c r="E113" s="43" t="s">
        <v>11</v>
      </c>
      <c r="F113" s="46" t="n">
        <v>0.008</v>
      </c>
      <c r="G113" s="46"/>
      <c r="H113" s="50" t="n">
        <f aca="false">TRUNC(G113*F113,2)</f>
        <v>0</v>
      </c>
    </row>
    <row r="114" customFormat="false" ht="15" hidden="false" customHeight="false" outlineLevel="0" collapsed="false">
      <c r="A114" s="43" t="n">
        <v>3</v>
      </c>
      <c r="B114" s="43" t="s">
        <v>29</v>
      </c>
      <c r="C114" s="46" t="n">
        <v>88245</v>
      </c>
      <c r="D114" s="54" t="s">
        <v>96</v>
      </c>
      <c r="E114" s="43" t="s">
        <v>11</v>
      </c>
      <c r="F114" s="46" t="n">
        <v>0.07</v>
      </c>
      <c r="G114" s="46"/>
      <c r="H114" s="50" t="n">
        <f aca="false">TRUNC(G114*F114,2)</f>
        <v>0</v>
      </c>
    </row>
    <row r="115" customFormat="false" ht="36" hidden="false" customHeight="false" outlineLevel="0" collapsed="false">
      <c r="A115" s="43" t="n">
        <v>4</v>
      </c>
      <c r="B115" s="43" t="s">
        <v>29</v>
      </c>
      <c r="C115" s="46" t="n">
        <v>92794</v>
      </c>
      <c r="D115" s="54" t="s">
        <v>97</v>
      </c>
      <c r="E115" s="43" t="s">
        <v>56</v>
      </c>
      <c r="F115" s="46" t="n">
        <v>1</v>
      </c>
      <c r="G115" s="46"/>
      <c r="H115" s="50" t="n">
        <f aca="false">TRUNC(G115*F115,2)</f>
        <v>0</v>
      </c>
    </row>
    <row r="116" customFormat="false" ht="15" hidden="false" customHeight="true" outlineLevel="0" collapsed="false">
      <c r="A116" s="13"/>
      <c r="B116" s="13"/>
      <c r="C116" s="13"/>
      <c r="D116" s="14"/>
      <c r="E116" s="43" t="s">
        <v>31</v>
      </c>
      <c r="F116" s="43"/>
      <c r="G116" s="49"/>
      <c r="H116" s="50" t="n">
        <f aca="false">G116*H118</f>
        <v>0</v>
      </c>
    </row>
    <row r="117" customFormat="false" ht="15" hidden="false" customHeight="true" outlineLevel="0" collapsed="false">
      <c r="A117" s="13"/>
      <c r="B117" s="13"/>
      <c r="C117" s="13"/>
      <c r="D117" s="14"/>
      <c r="E117" s="43" t="s">
        <v>32</v>
      </c>
      <c r="F117" s="43"/>
      <c r="G117" s="49"/>
      <c r="H117" s="50" t="n">
        <f aca="false">G117*H118</f>
        <v>0</v>
      </c>
    </row>
    <row r="118" customFormat="false" ht="15" hidden="false" customHeight="true" outlineLevel="0" collapsed="false">
      <c r="A118" s="13"/>
      <c r="B118" s="13"/>
      <c r="C118" s="13"/>
      <c r="D118" s="14"/>
      <c r="E118" s="43" t="s">
        <v>33</v>
      </c>
      <c r="F118" s="43"/>
      <c r="G118" s="49" t="n">
        <f aca="false">G116+G117</f>
        <v>0</v>
      </c>
      <c r="H118" s="50" t="n">
        <f aca="false">SUM(H112:H115)</f>
        <v>0</v>
      </c>
    </row>
    <row r="119" customFormat="false" ht="15" hidden="false" customHeight="false" outlineLevel="0" collapsed="false">
      <c r="A119" s="13"/>
      <c r="B119" s="13"/>
      <c r="C119" s="13"/>
      <c r="D119" s="14"/>
      <c r="E119" s="13"/>
      <c r="F119" s="37"/>
      <c r="G119" s="38"/>
      <c r="H119" s="39"/>
    </row>
    <row r="120" customFormat="false" ht="15" hidden="false" customHeight="false" outlineLevel="0" collapsed="false">
      <c r="A120" s="18" t="s">
        <v>8</v>
      </c>
      <c r="B120" s="18"/>
      <c r="C120" s="18"/>
      <c r="D120" s="18"/>
      <c r="E120" s="18"/>
      <c r="F120" s="18"/>
      <c r="G120" s="18"/>
      <c r="H120" s="18"/>
    </row>
    <row r="121" customFormat="false" ht="15" hidden="false" customHeight="true" outlineLevel="0" collapsed="false">
      <c r="A121" s="19" t="s">
        <v>9</v>
      </c>
      <c r="B121" s="20" t="n">
        <v>95601</v>
      </c>
      <c r="C121" s="20"/>
      <c r="D121" s="21" t="s">
        <v>10</v>
      </c>
      <c r="E121" s="22" t="s">
        <v>98</v>
      </c>
      <c r="F121" s="22"/>
      <c r="G121" s="19" t="s">
        <v>12</v>
      </c>
      <c r="H121" s="23" t="n">
        <f aca="false">H93</f>
        <v>44013</v>
      </c>
    </row>
    <row r="122" customFormat="false" ht="15" hidden="false" customHeight="true" outlineLevel="0" collapsed="false">
      <c r="A122" s="19" t="s">
        <v>13</v>
      </c>
      <c r="B122" s="22" t="s">
        <v>99</v>
      </c>
      <c r="C122" s="22"/>
      <c r="D122" s="22"/>
      <c r="E122" s="22"/>
      <c r="F122" s="22"/>
      <c r="G122" s="22"/>
      <c r="H122" s="22"/>
    </row>
    <row r="123" customFormat="false" ht="24" hidden="false" customHeight="false" outlineLevel="0" collapsed="false">
      <c r="A123" s="24" t="s">
        <v>48</v>
      </c>
      <c r="B123" s="24" t="s">
        <v>37</v>
      </c>
      <c r="C123" s="24" t="s">
        <v>17</v>
      </c>
      <c r="D123" s="24" t="s">
        <v>18</v>
      </c>
      <c r="E123" s="24" t="s">
        <v>19</v>
      </c>
      <c r="F123" s="25" t="s">
        <v>20</v>
      </c>
      <c r="G123" s="25" t="s">
        <v>21</v>
      </c>
      <c r="H123" s="24" t="s">
        <v>22</v>
      </c>
    </row>
    <row r="124" customFormat="false" ht="24" hidden="false" customHeight="false" outlineLevel="0" collapsed="false">
      <c r="A124" s="22" t="n">
        <v>1</v>
      </c>
      <c r="B124" s="22" t="s">
        <v>29</v>
      </c>
      <c r="C124" s="22" t="n">
        <v>88298</v>
      </c>
      <c r="D124" s="51" t="s">
        <v>100</v>
      </c>
      <c r="E124" s="22" t="s">
        <v>11</v>
      </c>
      <c r="F124" s="27" t="n">
        <v>0.326</v>
      </c>
      <c r="G124" s="27"/>
      <c r="H124" s="22" t="n">
        <f aca="false">TRUNC(G124*F124,2)</f>
        <v>0</v>
      </c>
    </row>
    <row r="125" customFormat="false" ht="15" hidden="false" customHeight="false" outlineLevel="0" collapsed="false">
      <c r="A125" s="22" t="n">
        <v>2</v>
      </c>
      <c r="B125" s="22" t="s">
        <v>29</v>
      </c>
      <c r="C125" s="22" t="n">
        <v>88316</v>
      </c>
      <c r="D125" s="51" t="s">
        <v>58</v>
      </c>
      <c r="E125" s="22" t="s">
        <v>11</v>
      </c>
      <c r="F125" s="27" t="n">
        <v>0.326</v>
      </c>
      <c r="G125" s="27"/>
      <c r="H125" s="22" t="n">
        <f aca="false">TRUNC(G125*F125,2)</f>
        <v>0</v>
      </c>
    </row>
    <row r="126" customFormat="false" ht="48" hidden="false" customHeight="false" outlineLevel="0" collapsed="false">
      <c r="A126" s="22" t="n">
        <v>3</v>
      </c>
      <c r="B126" s="22" t="s">
        <v>29</v>
      </c>
      <c r="C126" s="22" t="n">
        <v>95620</v>
      </c>
      <c r="D126" s="51" t="s">
        <v>101</v>
      </c>
      <c r="E126" s="22" t="s">
        <v>70</v>
      </c>
      <c r="F126" s="27" t="n">
        <v>0.18</v>
      </c>
      <c r="G126" s="27"/>
      <c r="H126" s="22" t="n">
        <f aca="false">TRUNC(G126*F126,2)</f>
        <v>0</v>
      </c>
    </row>
    <row r="127" customFormat="false" ht="48" hidden="false" customHeight="false" outlineLevel="0" collapsed="false">
      <c r="A127" s="22" t="n">
        <v>4</v>
      </c>
      <c r="B127" s="22" t="s">
        <v>29</v>
      </c>
      <c r="C127" s="22" t="n">
        <v>95621</v>
      </c>
      <c r="D127" s="51" t="s">
        <v>102</v>
      </c>
      <c r="E127" s="22" t="s">
        <v>81</v>
      </c>
      <c r="F127" s="27" t="n">
        <v>0.146</v>
      </c>
      <c r="G127" s="48"/>
      <c r="H127" s="22" t="n">
        <f aca="false">TRUNC(G127*F127,2)</f>
        <v>0</v>
      </c>
    </row>
    <row r="128" customFormat="false" ht="15" hidden="false" customHeight="true" outlineLevel="0" collapsed="false">
      <c r="A128" s="29"/>
      <c r="B128" s="29"/>
      <c r="C128" s="29"/>
      <c r="D128" s="30"/>
      <c r="E128" s="22" t="s">
        <v>31</v>
      </c>
      <c r="F128" s="22"/>
      <c r="G128" s="31"/>
      <c r="H128" s="32" t="n">
        <f aca="false">G128*H130</f>
        <v>0</v>
      </c>
    </row>
    <row r="129" customFormat="false" ht="15" hidden="false" customHeight="true" outlineLevel="0" collapsed="false">
      <c r="A129" s="29"/>
      <c r="B129" s="29"/>
      <c r="C129" s="29"/>
      <c r="D129" s="30"/>
      <c r="E129" s="22" t="s">
        <v>32</v>
      </c>
      <c r="F129" s="22"/>
      <c r="G129" s="31"/>
      <c r="H129" s="32" t="n">
        <f aca="false">G129*H130</f>
        <v>0</v>
      </c>
    </row>
    <row r="130" customFormat="false" ht="15" hidden="false" customHeight="true" outlineLevel="0" collapsed="false">
      <c r="A130" s="29"/>
      <c r="B130" s="29"/>
      <c r="C130" s="29"/>
      <c r="D130" s="30"/>
      <c r="E130" s="22" t="s">
        <v>33</v>
      </c>
      <c r="F130" s="22"/>
      <c r="G130" s="31" t="n">
        <f aca="false">G128+G129</f>
        <v>0</v>
      </c>
      <c r="H130" s="32" t="n">
        <f aca="false">SUM(H124:H127)</f>
        <v>0</v>
      </c>
    </row>
    <row r="131" customFormat="false" ht="15" hidden="false" customHeight="false" outlineLevel="0" collapsed="false">
      <c r="A131" s="29"/>
      <c r="B131" s="29"/>
      <c r="C131" s="29"/>
      <c r="D131" s="30"/>
      <c r="E131" s="29"/>
      <c r="F131" s="53"/>
      <c r="G131" s="33"/>
      <c r="H131" s="34"/>
    </row>
    <row r="132" customFormat="false" ht="15" hidden="false" customHeight="false" outlineLevel="0" collapsed="false">
      <c r="A132" s="18" t="s">
        <v>8</v>
      </c>
      <c r="B132" s="18"/>
      <c r="C132" s="18"/>
      <c r="D132" s="18"/>
      <c r="E132" s="18"/>
      <c r="F132" s="18"/>
      <c r="G132" s="18"/>
      <c r="H132" s="18"/>
    </row>
    <row r="133" customFormat="false" ht="15" hidden="false" customHeight="true" outlineLevel="0" collapsed="false">
      <c r="A133" s="19" t="s">
        <v>9</v>
      </c>
      <c r="B133" s="27" t="n">
        <v>93358</v>
      </c>
      <c r="C133" s="27"/>
      <c r="D133" s="21" t="s">
        <v>10</v>
      </c>
      <c r="E133" s="22" t="s">
        <v>60</v>
      </c>
      <c r="F133" s="22"/>
      <c r="G133" s="19" t="s">
        <v>12</v>
      </c>
      <c r="H133" s="23" t="n">
        <v>44013</v>
      </c>
    </row>
    <row r="134" customFormat="false" ht="15" hidden="false" customHeight="true" outlineLevel="0" collapsed="false">
      <c r="A134" s="19" t="s">
        <v>13</v>
      </c>
      <c r="B134" s="22" t="s">
        <v>103</v>
      </c>
      <c r="C134" s="22"/>
      <c r="D134" s="22"/>
      <c r="E134" s="22"/>
      <c r="F134" s="22"/>
      <c r="G134" s="22"/>
      <c r="H134" s="22"/>
    </row>
    <row r="135" customFormat="false" ht="24" hidden="false" customHeight="false" outlineLevel="0" collapsed="false">
      <c r="A135" s="24" t="s">
        <v>48</v>
      </c>
      <c r="B135" s="24" t="s">
        <v>37</v>
      </c>
      <c r="C135" s="24" t="s">
        <v>17</v>
      </c>
      <c r="D135" s="24" t="s">
        <v>18</v>
      </c>
      <c r="E135" s="24" t="s">
        <v>19</v>
      </c>
      <c r="F135" s="25" t="s">
        <v>20</v>
      </c>
      <c r="G135" s="25" t="s">
        <v>21</v>
      </c>
      <c r="H135" s="24" t="s">
        <v>22</v>
      </c>
    </row>
    <row r="136" customFormat="false" ht="15" hidden="false" customHeight="false" outlineLevel="0" collapsed="false">
      <c r="A136" s="22" t="n">
        <v>3</v>
      </c>
      <c r="B136" s="22" t="s">
        <v>23</v>
      </c>
      <c r="C136" s="27" t="n">
        <v>88316</v>
      </c>
      <c r="D136" s="51" t="s">
        <v>58</v>
      </c>
      <c r="E136" s="22" t="s">
        <v>11</v>
      </c>
      <c r="F136" s="27" t="n">
        <v>3.956</v>
      </c>
      <c r="G136" s="48"/>
      <c r="H136" s="27" t="n">
        <f aca="false">TRUNC(G136*F136,2)</f>
        <v>0</v>
      </c>
    </row>
    <row r="137" customFormat="false" ht="15" hidden="false" customHeight="true" outlineLevel="0" collapsed="false">
      <c r="A137" s="29"/>
      <c r="B137" s="29"/>
      <c r="C137" s="29"/>
      <c r="D137" s="30"/>
      <c r="E137" s="22" t="s">
        <v>31</v>
      </c>
      <c r="F137" s="22"/>
      <c r="G137" s="31"/>
      <c r="H137" s="32" t="n">
        <f aca="false">G137*H139</f>
        <v>0</v>
      </c>
    </row>
    <row r="138" customFormat="false" ht="15" hidden="false" customHeight="true" outlineLevel="0" collapsed="false">
      <c r="A138" s="29"/>
      <c r="B138" s="29"/>
      <c r="C138" s="29"/>
      <c r="D138" s="30"/>
      <c r="E138" s="22" t="s">
        <v>32</v>
      </c>
      <c r="F138" s="22"/>
      <c r="G138" s="31"/>
      <c r="H138" s="32" t="n">
        <f aca="false">G138*H139</f>
        <v>0</v>
      </c>
    </row>
    <row r="139" customFormat="false" ht="15" hidden="false" customHeight="true" outlineLevel="0" collapsed="false">
      <c r="A139" s="29"/>
      <c r="B139" s="29"/>
      <c r="C139" s="29"/>
      <c r="D139" s="30"/>
      <c r="E139" s="22" t="s">
        <v>33</v>
      </c>
      <c r="F139" s="22"/>
      <c r="G139" s="31" t="n">
        <f aca="false">G137+G138</f>
        <v>0</v>
      </c>
      <c r="H139" s="32" t="n">
        <f aca="false">SUM(H136)</f>
        <v>0</v>
      </c>
    </row>
    <row r="140" customFormat="false" ht="15" hidden="false" customHeight="false" outlineLevel="0" collapsed="false">
      <c r="A140" s="55"/>
      <c r="B140" s="55"/>
      <c r="C140" s="55"/>
      <c r="D140" s="56"/>
      <c r="E140" s="55"/>
      <c r="F140" s="57"/>
      <c r="G140" s="55"/>
      <c r="H140" s="55"/>
    </row>
    <row r="141" customFormat="false" ht="15" hidden="false" customHeight="false" outlineLevel="0" collapsed="false">
      <c r="A141" s="18" t="s">
        <v>8</v>
      </c>
      <c r="B141" s="18"/>
      <c r="C141" s="18"/>
      <c r="D141" s="18"/>
      <c r="E141" s="18"/>
      <c r="F141" s="18"/>
      <c r="G141" s="18"/>
      <c r="H141" s="18"/>
    </row>
    <row r="142" customFormat="false" ht="15" hidden="false" customHeight="true" outlineLevel="0" collapsed="false">
      <c r="A142" s="19" t="s">
        <v>9</v>
      </c>
      <c r="B142" s="27" t="n">
        <v>94097</v>
      </c>
      <c r="C142" s="27"/>
      <c r="D142" s="21" t="s">
        <v>10</v>
      </c>
      <c r="E142" s="22" t="s">
        <v>46</v>
      </c>
      <c r="F142" s="22"/>
      <c r="G142" s="19" t="s">
        <v>12</v>
      </c>
      <c r="H142" s="23" t="n">
        <v>44013</v>
      </c>
    </row>
    <row r="143" customFormat="false" ht="15" hidden="false" customHeight="true" outlineLevel="0" collapsed="false">
      <c r="A143" s="19" t="s">
        <v>13</v>
      </c>
      <c r="B143" s="22" t="s">
        <v>104</v>
      </c>
      <c r="C143" s="22"/>
      <c r="D143" s="22"/>
      <c r="E143" s="22"/>
      <c r="F143" s="22"/>
      <c r="G143" s="22"/>
      <c r="H143" s="22"/>
    </row>
    <row r="144" customFormat="false" ht="24" hidden="false" customHeight="false" outlineLevel="0" collapsed="false">
      <c r="A144" s="24" t="s">
        <v>48</v>
      </c>
      <c r="B144" s="24" t="s">
        <v>37</v>
      </c>
      <c r="C144" s="24" t="s">
        <v>17</v>
      </c>
      <c r="D144" s="24" t="s">
        <v>18</v>
      </c>
      <c r="E144" s="24" t="s">
        <v>19</v>
      </c>
      <c r="F144" s="25" t="s">
        <v>20</v>
      </c>
      <c r="G144" s="25" t="s">
        <v>21</v>
      </c>
      <c r="H144" s="24" t="s">
        <v>22</v>
      </c>
    </row>
    <row r="145" customFormat="false" ht="15" hidden="false" customHeight="false" outlineLevel="0" collapsed="false">
      <c r="A145" s="22" t="n">
        <v>1</v>
      </c>
      <c r="B145" s="22" t="s">
        <v>29</v>
      </c>
      <c r="C145" s="27" t="n">
        <v>88309</v>
      </c>
      <c r="D145" s="51" t="s">
        <v>105</v>
      </c>
      <c r="E145" s="22" t="s">
        <v>11</v>
      </c>
      <c r="F145" s="27" t="n">
        <v>0.104</v>
      </c>
      <c r="G145" s="48"/>
      <c r="H145" s="32" t="n">
        <f aca="false">TRUNC(G145*F145,2)</f>
        <v>0</v>
      </c>
    </row>
    <row r="146" customFormat="false" ht="15" hidden="false" customHeight="false" outlineLevel="0" collapsed="false">
      <c r="A146" s="22" t="n">
        <v>2</v>
      </c>
      <c r="B146" s="22" t="s">
        <v>29</v>
      </c>
      <c r="C146" s="27" t="n">
        <v>88316</v>
      </c>
      <c r="D146" s="51" t="s">
        <v>58</v>
      </c>
      <c r="E146" s="22" t="s">
        <v>11</v>
      </c>
      <c r="F146" s="27" t="n">
        <v>0.156</v>
      </c>
      <c r="G146" s="48"/>
      <c r="H146" s="32" t="n">
        <f aca="false">TRUNC(G146*F146,2)</f>
        <v>0</v>
      </c>
    </row>
    <row r="147" customFormat="false" ht="36" hidden="false" customHeight="false" outlineLevel="0" collapsed="false">
      <c r="A147" s="22" t="n">
        <v>3</v>
      </c>
      <c r="B147" s="22" t="s">
        <v>29</v>
      </c>
      <c r="C147" s="27" t="n">
        <v>91533</v>
      </c>
      <c r="D147" s="51" t="s">
        <v>106</v>
      </c>
      <c r="E147" s="22" t="s">
        <v>70</v>
      </c>
      <c r="F147" s="27" t="n">
        <v>0.003</v>
      </c>
      <c r="G147" s="48"/>
      <c r="H147" s="32" t="n">
        <f aca="false">TRUNC(G147*F147,2)</f>
        <v>0</v>
      </c>
    </row>
    <row r="148" customFormat="false" ht="36" hidden="false" customHeight="false" outlineLevel="0" collapsed="false">
      <c r="A148" s="22" t="n">
        <v>4</v>
      </c>
      <c r="B148" s="22" t="s">
        <v>29</v>
      </c>
      <c r="C148" s="27" t="n">
        <v>91534</v>
      </c>
      <c r="D148" s="51" t="s">
        <v>107</v>
      </c>
      <c r="E148" s="22" t="s">
        <v>81</v>
      </c>
      <c r="F148" s="27" t="n">
        <v>0.003</v>
      </c>
      <c r="G148" s="48"/>
      <c r="H148" s="32" t="n">
        <f aca="false">TRUNC(G148*F148,2)</f>
        <v>0</v>
      </c>
    </row>
    <row r="149" customFormat="false" ht="15" hidden="false" customHeight="true" outlineLevel="0" collapsed="false">
      <c r="A149" s="29"/>
      <c r="B149" s="29"/>
      <c r="C149" s="29"/>
      <c r="D149" s="30"/>
      <c r="E149" s="22" t="s">
        <v>31</v>
      </c>
      <c r="F149" s="22"/>
      <c r="G149" s="31"/>
      <c r="H149" s="32" t="n">
        <f aca="false">G149*H151</f>
        <v>0</v>
      </c>
    </row>
    <row r="150" customFormat="false" ht="15" hidden="false" customHeight="true" outlineLevel="0" collapsed="false">
      <c r="A150" s="29"/>
      <c r="B150" s="29"/>
      <c r="C150" s="29"/>
      <c r="D150" s="30"/>
      <c r="E150" s="22" t="s">
        <v>32</v>
      </c>
      <c r="F150" s="22"/>
      <c r="G150" s="31"/>
      <c r="H150" s="32" t="n">
        <f aca="false">G150*H151</f>
        <v>0</v>
      </c>
    </row>
    <row r="151" customFormat="false" ht="15" hidden="false" customHeight="true" outlineLevel="0" collapsed="false">
      <c r="A151" s="29"/>
      <c r="B151" s="29"/>
      <c r="C151" s="29"/>
      <c r="D151" s="30"/>
      <c r="E151" s="22" t="s">
        <v>33</v>
      </c>
      <c r="F151" s="22"/>
      <c r="G151" s="31" t="n">
        <f aca="false">G149+G150</f>
        <v>0</v>
      </c>
      <c r="H151" s="32" t="n">
        <f aca="false">SUM(H145:H148)</f>
        <v>0</v>
      </c>
    </row>
    <row r="152" customFormat="false" ht="15" hidden="false" customHeight="false" outlineLevel="0" collapsed="false">
      <c r="A152" s="55"/>
      <c r="B152" s="55"/>
      <c r="C152" s="55"/>
      <c r="D152" s="56"/>
      <c r="E152" s="55"/>
      <c r="F152" s="57"/>
      <c r="G152" s="55"/>
      <c r="H152" s="55"/>
    </row>
    <row r="153" customFormat="false" ht="15" hidden="false" customHeight="false" outlineLevel="0" collapsed="false">
      <c r="A153" s="40" t="s">
        <v>8</v>
      </c>
      <c r="B153" s="40"/>
      <c r="C153" s="40"/>
      <c r="D153" s="40"/>
      <c r="E153" s="40"/>
      <c r="F153" s="40"/>
      <c r="G153" s="40"/>
      <c r="H153" s="40"/>
    </row>
    <row r="154" customFormat="false" ht="15" hidden="false" customHeight="true" outlineLevel="0" collapsed="false">
      <c r="A154" s="24" t="s">
        <v>9</v>
      </c>
      <c r="B154" s="46" t="n">
        <v>96531</v>
      </c>
      <c r="C154" s="46"/>
      <c r="D154" s="42" t="s">
        <v>10</v>
      </c>
      <c r="E154" s="43" t="s">
        <v>46</v>
      </c>
      <c r="F154" s="43"/>
      <c r="G154" s="24" t="s">
        <v>12</v>
      </c>
      <c r="H154" s="44" t="n">
        <v>44013</v>
      </c>
    </row>
    <row r="155" customFormat="false" ht="29.25" hidden="false" customHeight="true" outlineLevel="0" collapsed="false">
      <c r="A155" s="24" t="s">
        <v>13</v>
      </c>
      <c r="B155" s="43" t="s">
        <v>108</v>
      </c>
      <c r="C155" s="43"/>
      <c r="D155" s="43"/>
      <c r="E155" s="43"/>
      <c r="F155" s="43"/>
      <c r="G155" s="43"/>
      <c r="H155" s="43"/>
    </row>
    <row r="156" customFormat="false" ht="24" hidden="false" customHeight="false" outlineLevel="0" collapsed="false">
      <c r="A156" s="24" t="s">
        <v>48</v>
      </c>
      <c r="B156" s="24" t="s">
        <v>37</v>
      </c>
      <c r="C156" s="24" t="s">
        <v>17</v>
      </c>
      <c r="D156" s="24" t="s">
        <v>18</v>
      </c>
      <c r="E156" s="24" t="s">
        <v>19</v>
      </c>
      <c r="F156" s="25" t="s">
        <v>20</v>
      </c>
      <c r="G156" s="25" t="s">
        <v>21</v>
      </c>
      <c r="H156" s="24" t="s">
        <v>22</v>
      </c>
    </row>
    <row r="157" customFormat="false" ht="24" hidden="false" customHeight="false" outlineLevel="0" collapsed="false">
      <c r="A157" s="43" t="n">
        <v>1</v>
      </c>
      <c r="B157" s="43" t="s">
        <v>23</v>
      </c>
      <c r="C157" s="46" t="n">
        <v>2692</v>
      </c>
      <c r="D157" s="54" t="s">
        <v>109</v>
      </c>
      <c r="E157" s="43" t="s">
        <v>76</v>
      </c>
      <c r="F157" s="46" t="n">
        <v>0.017</v>
      </c>
      <c r="G157" s="46"/>
      <c r="H157" s="50" t="n">
        <f aca="false">TRUNC(G157*F157,2)</f>
        <v>0</v>
      </c>
    </row>
    <row r="158" customFormat="false" ht="24" hidden="false" customHeight="false" outlineLevel="0" collapsed="false">
      <c r="A158" s="43" t="n">
        <v>2</v>
      </c>
      <c r="B158" s="43" t="s">
        <v>23</v>
      </c>
      <c r="C158" s="46" t="n">
        <v>4491</v>
      </c>
      <c r="D158" s="54" t="s">
        <v>53</v>
      </c>
      <c r="E158" s="43" t="s">
        <v>52</v>
      </c>
      <c r="F158" s="46" t="n">
        <v>1.205</v>
      </c>
      <c r="G158" s="46"/>
      <c r="H158" s="50" t="n">
        <f aca="false">TRUNC(G158*F158,2)</f>
        <v>0</v>
      </c>
    </row>
    <row r="159" customFormat="false" ht="24" hidden="false" customHeight="false" outlineLevel="0" collapsed="false">
      <c r="A159" s="43" t="n">
        <v>3</v>
      </c>
      <c r="B159" s="43" t="s">
        <v>23</v>
      </c>
      <c r="C159" s="46" t="n">
        <v>4517</v>
      </c>
      <c r="D159" s="54" t="s">
        <v>110</v>
      </c>
      <c r="E159" s="43" t="s">
        <v>52</v>
      </c>
      <c r="F159" s="46" t="n">
        <v>1.78</v>
      </c>
      <c r="G159" s="46"/>
      <c r="H159" s="50" t="n">
        <f aca="false">TRUNC(G159*F159,2)</f>
        <v>0</v>
      </c>
    </row>
    <row r="160" customFormat="false" ht="15" hidden="false" customHeight="false" outlineLevel="0" collapsed="false">
      <c r="A160" s="43" t="n">
        <v>4</v>
      </c>
      <c r="B160" s="43" t="s">
        <v>23</v>
      </c>
      <c r="C160" s="46" t="n">
        <v>5074</v>
      </c>
      <c r="D160" s="54" t="s">
        <v>111</v>
      </c>
      <c r="E160" s="43" t="s">
        <v>56</v>
      </c>
      <c r="F160" s="46" t="n">
        <v>0.022</v>
      </c>
      <c r="G160" s="46"/>
      <c r="H160" s="50" t="n">
        <f aca="false">TRUNC(G160*F160,2)</f>
        <v>0</v>
      </c>
    </row>
    <row r="161" customFormat="false" ht="24" hidden="false" customHeight="false" outlineLevel="0" collapsed="false">
      <c r="A161" s="43" t="n">
        <v>5</v>
      </c>
      <c r="B161" s="43" t="s">
        <v>23</v>
      </c>
      <c r="C161" s="46" t="n">
        <v>6189</v>
      </c>
      <c r="D161" s="54" t="s">
        <v>112</v>
      </c>
      <c r="E161" s="43" t="s">
        <v>52</v>
      </c>
      <c r="F161" s="46" t="n">
        <v>2.041</v>
      </c>
      <c r="G161" s="46"/>
      <c r="H161" s="50" t="n">
        <f aca="false">TRUNC(G161*F161,2)</f>
        <v>0</v>
      </c>
    </row>
    <row r="162" customFormat="false" ht="24" hidden="false" customHeight="false" outlineLevel="0" collapsed="false">
      <c r="A162" s="43" t="n">
        <v>6</v>
      </c>
      <c r="B162" s="43" t="s">
        <v>23</v>
      </c>
      <c r="C162" s="46" t="n">
        <v>40304</v>
      </c>
      <c r="D162" s="54" t="s">
        <v>113</v>
      </c>
      <c r="E162" s="43" t="s">
        <v>56</v>
      </c>
      <c r="F162" s="46" t="n">
        <v>0.044</v>
      </c>
      <c r="G162" s="46"/>
      <c r="H162" s="50" t="n">
        <f aca="false">TRUNC(G162*F162,2)</f>
        <v>0</v>
      </c>
    </row>
    <row r="163" customFormat="false" ht="24" hidden="false" customHeight="false" outlineLevel="0" collapsed="false">
      <c r="A163" s="43" t="n">
        <v>7</v>
      </c>
      <c r="B163" s="43" t="s">
        <v>29</v>
      </c>
      <c r="C163" s="46" t="n">
        <v>88239</v>
      </c>
      <c r="D163" s="54" t="s">
        <v>78</v>
      </c>
      <c r="E163" s="43" t="s">
        <v>11</v>
      </c>
      <c r="F163" s="46" t="n">
        <v>0.619</v>
      </c>
      <c r="G163" s="46"/>
      <c r="H163" s="50" t="n">
        <f aca="false">TRUNC(G163*F163,2)</f>
        <v>0</v>
      </c>
    </row>
    <row r="164" customFormat="false" ht="24" hidden="false" customHeight="false" outlineLevel="0" collapsed="false">
      <c r="A164" s="43" t="n">
        <v>8</v>
      </c>
      <c r="B164" s="43" t="s">
        <v>29</v>
      </c>
      <c r="C164" s="46" t="n">
        <v>88262</v>
      </c>
      <c r="D164" s="54" t="s">
        <v>57</v>
      </c>
      <c r="E164" s="43" t="s">
        <v>11</v>
      </c>
      <c r="F164" s="46" t="n">
        <v>1.563</v>
      </c>
      <c r="G164" s="46"/>
      <c r="H164" s="50" t="n">
        <f aca="false">TRUNC(G164*F164,2)</f>
        <v>0</v>
      </c>
    </row>
    <row r="165" customFormat="false" ht="36" hidden="false" customHeight="false" outlineLevel="0" collapsed="false">
      <c r="A165" s="43" t="n">
        <v>9</v>
      </c>
      <c r="B165" s="43" t="s">
        <v>29</v>
      </c>
      <c r="C165" s="46" t="n">
        <v>91692</v>
      </c>
      <c r="D165" s="54" t="s">
        <v>79</v>
      </c>
      <c r="E165" s="43" t="s">
        <v>70</v>
      </c>
      <c r="F165" s="46" t="n">
        <v>0.035</v>
      </c>
      <c r="G165" s="46"/>
      <c r="H165" s="50" t="n">
        <f aca="false">TRUNC(G165*F165,2)</f>
        <v>0</v>
      </c>
    </row>
    <row r="166" customFormat="false" ht="36" hidden="false" customHeight="false" outlineLevel="0" collapsed="false">
      <c r="A166" s="43" t="n">
        <v>10</v>
      </c>
      <c r="B166" s="43" t="s">
        <v>29</v>
      </c>
      <c r="C166" s="46" t="n">
        <v>91693</v>
      </c>
      <c r="D166" s="54" t="s">
        <v>80</v>
      </c>
      <c r="E166" s="43" t="s">
        <v>81</v>
      </c>
      <c r="F166" s="46" t="n">
        <v>0.028</v>
      </c>
      <c r="G166" s="46"/>
      <c r="H166" s="50" t="n">
        <f aca="false">TRUNC(G166*F166,2)</f>
        <v>0</v>
      </c>
    </row>
    <row r="167" customFormat="false" ht="15" hidden="false" customHeight="true" outlineLevel="0" collapsed="false">
      <c r="A167" s="13"/>
      <c r="B167" s="13"/>
      <c r="C167" s="13"/>
      <c r="D167" s="14"/>
      <c r="E167" s="43" t="s">
        <v>31</v>
      </c>
      <c r="F167" s="43"/>
      <c r="G167" s="49"/>
      <c r="H167" s="50" t="n">
        <f aca="false">G167*H169</f>
        <v>0</v>
      </c>
    </row>
    <row r="168" customFormat="false" ht="15" hidden="false" customHeight="true" outlineLevel="0" collapsed="false">
      <c r="A168" s="13"/>
      <c r="B168" s="13"/>
      <c r="C168" s="13"/>
      <c r="D168" s="14"/>
      <c r="E168" s="43" t="s">
        <v>32</v>
      </c>
      <c r="F168" s="43"/>
      <c r="G168" s="49"/>
      <c r="H168" s="50" t="n">
        <f aca="false">G168*H169</f>
        <v>0</v>
      </c>
    </row>
    <row r="169" customFormat="false" ht="15" hidden="false" customHeight="true" outlineLevel="0" collapsed="false">
      <c r="A169" s="13"/>
      <c r="B169" s="13"/>
      <c r="C169" s="13"/>
      <c r="D169" s="14"/>
      <c r="E169" s="43" t="s">
        <v>33</v>
      </c>
      <c r="F169" s="43"/>
      <c r="G169" s="49" t="n">
        <f aca="false">G167+G168</f>
        <v>0</v>
      </c>
      <c r="H169" s="50" t="n">
        <f aca="false">SUM(H157:H166)</f>
        <v>0</v>
      </c>
    </row>
    <row r="170" customFormat="false" ht="15" hidden="false" customHeight="false" outlineLevel="0" collapsed="false">
      <c r="A170" s="13"/>
      <c r="B170" s="13"/>
      <c r="C170" s="13"/>
      <c r="D170" s="14"/>
      <c r="E170" s="13"/>
      <c r="F170" s="13"/>
      <c r="G170" s="38"/>
      <c r="H170" s="39"/>
    </row>
    <row r="171" customFormat="false" ht="15" hidden="false" customHeight="false" outlineLevel="0" collapsed="false">
      <c r="A171" s="40" t="s">
        <v>8</v>
      </c>
      <c r="B171" s="40"/>
      <c r="C171" s="40"/>
      <c r="D171" s="40"/>
      <c r="E171" s="40"/>
      <c r="F171" s="40"/>
      <c r="G171" s="40"/>
      <c r="H171" s="40"/>
    </row>
    <row r="172" customFormat="false" ht="15" hidden="false" customHeight="true" outlineLevel="0" collapsed="false">
      <c r="A172" s="24" t="s">
        <v>9</v>
      </c>
      <c r="B172" s="46" t="n">
        <v>96545</v>
      </c>
      <c r="C172" s="46"/>
      <c r="D172" s="42" t="s">
        <v>10</v>
      </c>
      <c r="E172" s="43" t="s">
        <v>56</v>
      </c>
      <c r="F172" s="43"/>
      <c r="G172" s="24" t="s">
        <v>12</v>
      </c>
      <c r="H172" s="44" t="n">
        <v>44013</v>
      </c>
    </row>
    <row r="173" customFormat="false" ht="15" hidden="false" customHeight="true" outlineLevel="0" collapsed="false">
      <c r="A173" s="24" t="s">
        <v>13</v>
      </c>
      <c r="B173" s="43" t="s">
        <v>114</v>
      </c>
      <c r="C173" s="43"/>
      <c r="D173" s="43"/>
      <c r="E173" s="43"/>
      <c r="F173" s="43"/>
      <c r="G173" s="43"/>
      <c r="H173" s="43"/>
    </row>
    <row r="174" customFormat="false" ht="24" hidden="false" customHeight="false" outlineLevel="0" collapsed="false">
      <c r="A174" s="24" t="s">
        <v>48</v>
      </c>
      <c r="B174" s="24" t="s">
        <v>37</v>
      </c>
      <c r="C174" s="24" t="s">
        <v>17</v>
      </c>
      <c r="D174" s="24" t="s">
        <v>18</v>
      </c>
      <c r="E174" s="24" t="s">
        <v>19</v>
      </c>
      <c r="F174" s="25" t="s">
        <v>20</v>
      </c>
      <c r="G174" s="25" t="s">
        <v>21</v>
      </c>
      <c r="H174" s="24" t="s">
        <v>22</v>
      </c>
    </row>
    <row r="175" customFormat="false" ht="36" hidden="false" customHeight="false" outlineLevel="0" collapsed="false">
      <c r="A175" s="43" t="n">
        <v>1</v>
      </c>
      <c r="B175" s="43" t="s">
        <v>23</v>
      </c>
      <c r="C175" s="46" t="n">
        <v>39017</v>
      </c>
      <c r="D175" s="54" t="s">
        <v>115</v>
      </c>
      <c r="E175" s="43" t="s">
        <v>84</v>
      </c>
      <c r="F175" s="46" t="n">
        <v>0.724</v>
      </c>
      <c r="G175" s="46"/>
      <c r="H175" s="50" t="n">
        <f aca="false">TRUNC(G175*F175,2)</f>
        <v>0</v>
      </c>
    </row>
    <row r="176" customFormat="false" ht="24" hidden="false" customHeight="false" outlineLevel="0" collapsed="false">
      <c r="A176" s="43" t="n">
        <v>2</v>
      </c>
      <c r="B176" s="43" t="s">
        <v>23</v>
      </c>
      <c r="C176" s="46" t="n">
        <v>43132</v>
      </c>
      <c r="D176" s="54" t="s">
        <v>94</v>
      </c>
      <c r="E176" s="43" t="s">
        <v>56</v>
      </c>
      <c r="F176" s="46" t="n">
        <v>0.025</v>
      </c>
      <c r="G176" s="46"/>
      <c r="H176" s="50" t="n">
        <f aca="false">TRUNC(G176*F176,2)</f>
        <v>0</v>
      </c>
    </row>
    <row r="177" customFormat="false" ht="24" hidden="false" customHeight="false" outlineLevel="0" collapsed="false">
      <c r="A177" s="43" t="n">
        <v>3</v>
      </c>
      <c r="B177" s="43" t="s">
        <v>29</v>
      </c>
      <c r="C177" s="46" t="n">
        <v>88238</v>
      </c>
      <c r="D177" s="54" t="s">
        <v>95</v>
      </c>
      <c r="E177" s="43" t="s">
        <v>11</v>
      </c>
      <c r="F177" s="46" t="n">
        <v>0.0375</v>
      </c>
      <c r="G177" s="46"/>
      <c r="H177" s="50" t="n">
        <f aca="false">TRUNC(G177*F177,2)</f>
        <v>0</v>
      </c>
    </row>
    <row r="178" customFormat="false" ht="15" hidden="false" customHeight="false" outlineLevel="0" collapsed="false">
      <c r="A178" s="43" t="n">
        <v>4</v>
      </c>
      <c r="B178" s="43" t="s">
        <v>29</v>
      </c>
      <c r="C178" s="46" t="n">
        <v>88245</v>
      </c>
      <c r="D178" s="54" t="s">
        <v>96</v>
      </c>
      <c r="E178" s="43" t="s">
        <v>11</v>
      </c>
      <c r="F178" s="46" t="n">
        <v>0.1155</v>
      </c>
      <c r="G178" s="46"/>
      <c r="H178" s="50" t="n">
        <f aca="false">TRUNC(G178*F178,2)</f>
        <v>0</v>
      </c>
    </row>
    <row r="179" customFormat="false" ht="36" hidden="false" customHeight="false" outlineLevel="0" collapsed="false">
      <c r="A179" s="43" t="n">
        <v>5</v>
      </c>
      <c r="B179" s="43" t="s">
        <v>29</v>
      </c>
      <c r="C179" s="46" t="n">
        <v>92793</v>
      </c>
      <c r="D179" s="54" t="s">
        <v>116</v>
      </c>
      <c r="E179" s="43" t="s">
        <v>56</v>
      </c>
      <c r="F179" s="46" t="n">
        <v>1</v>
      </c>
      <c r="G179" s="46"/>
      <c r="H179" s="50" t="n">
        <f aca="false">TRUNC(G179*F179,2)</f>
        <v>0</v>
      </c>
    </row>
    <row r="180" customFormat="false" ht="15" hidden="false" customHeight="true" outlineLevel="0" collapsed="false">
      <c r="A180" s="13"/>
      <c r="B180" s="13"/>
      <c r="C180" s="13"/>
      <c r="D180" s="14"/>
      <c r="E180" s="43" t="s">
        <v>31</v>
      </c>
      <c r="F180" s="43"/>
      <c r="G180" s="49"/>
      <c r="H180" s="50" t="n">
        <f aca="false">G180*H182</f>
        <v>0</v>
      </c>
    </row>
    <row r="181" customFormat="false" ht="15" hidden="false" customHeight="true" outlineLevel="0" collapsed="false">
      <c r="A181" s="13"/>
      <c r="B181" s="13"/>
      <c r="C181" s="39"/>
      <c r="D181" s="14"/>
      <c r="E181" s="43" t="s">
        <v>32</v>
      </c>
      <c r="F181" s="43"/>
      <c r="G181" s="49"/>
      <c r="H181" s="50" t="n">
        <f aca="false">G181*H182</f>
        <v>0</v>
      </c>
    </row>
    <row r="182" customFormat="false" ht="15" hidden="false" customHeight="true" outlineLevel="0" collapsed="false">
      <c r="A182" s="13"/>
      <c r="B182" s="13"/>
      <c r="C182" s="39"/>
      <c r="D182" s="14"/>
      <c r="E182" s="43" t="s">
        <v>33</v>
      </c>
      <c r="F182" s="43"/>
      <c r="G182" s="49" t="n">
        <f aca="false">G180+G181</f>
        <v>0</v>
      </c>
      <c r="H182" s="50" t="n">
        <f aca="false">SUM(H175:H179)</f>
        <v>0</v>
      </c>
    </row>
    <row r="184" customFormat="false" ht="15" hidden="false" customHeight="false" outlineLevel="0" collapsed="false">
      <c r="A184" s="40" t="s">
        <v>8</v>
      </c>
      <c r="B184" s="40"/>
      <c r="C184" s="40"/>
      <c r="D184" s="40"/>
      <c r="E184" s="40"/>
      <c r="F184" s="40"/>
      <c r="G184" s="40"/>
      <c r="H184" s="40"/>
    </row>
    <row r="185" customFormat="false" ht="15" hidden="false" customHeight="true" outlineLevel="0" collapsed="false">
      <c r="A185" s="24" t="s">
        <v>9</v>
      </c>
      <c r="B185" s="46" t="n">
        <v>96547</v>
      </c>
      <c r="C185" s="46"/>
      <c r="D185" s="42" t="s">
        <v>10</v>
      </c>
      <c r="E185" s="43" t="s">
        <v>56</v>
      </c>
      <c r="F185" s="43"/>
      <c r="G185" s="24" t="s">
        <v>12</v>
      </c>
      <c r="H185" s="58" t="n">
        <v>44013</v>
      </c>
    </row>
    <row r="186" customFormat="false" ht="15" hidden="false" customHeight="true" outlineLevel="0" collapsed="false">
      <c r="A186" s="24" t="s">
        <v>13</v>
      </c>
      <c r="B186" s="43" t="s">
        <v>117</v>
      </c>
      <c r="C186" s="43"/>
      <c r="D186" s="43"/>
      <c r="E186" s="43"/>
      <c r="F186" s="43"/>
      <c r="G186" s="43"/>
      <c r="H186" s="43"/>
    </row>
    <row r="187" customFormat="false" ht="24" hidden="false" customHeight="false" outlineLevel="0" collapsed="false">
      <c r="A187" s="24" t="s">
        <v>48</v>
      </c>
      <c r="B187" s="24" t="s">
        <v>37</v>
      </c>
      <c r="C187" s="24" t="s">
        <v>17</v>
      </c>
      <c r="D187" s="24" t="s">
        <v>18</v>
      </c>
      <c r="E187" s="24" t="s">
        <v>19</v>
      </c>
      <c r="F187" s="25" t="s">
        <v>20</v>
      </c>
      <c r="G187" s="25" t="s">
        <v>21</v>
      </c>
      <c r="H187" s="24" t="s">
        <v>22</v>
      </c>
    </row>
    <row r="188" customFormat="false" ht="36" hidden="false" customHeight="false" outlineLevel="0" collapsed="false">
      <c r="A188" s="43" t="n">
        <v>1</v>
      </c>
      <c r="B188" s="43" t="s">
        <v>23</v>
      </c>
      <c r="C188" s="46" t="n">
        <v>39017</v>
      </c>
      <c r="D188" s="54" t="s">
        <v>115</v>
      </c>
      <c r="E188" s="43" t="s">
        <v>84</v>
      </c>
      <c r="F188" s="46" t="n">
        <v>0.306</v>
      </c>
      <c r="G188" s="46"/>
      <c r="H188" s="50" t="n">
        <f aca="false">TRUNC(G188*F188,2)</f>
        <v>0</v>
      </c>
    </row>
    <row r="189" customFormat="false" ht="24" hidden="false" customHeight="false" outlineLevel="0" collapsed="false">
      <c r="A189" s="43" t="n">
        <v>2</v>
      </c>
      <c r="B189" s="43" t="s">
        <v>23</v>
      </c>
      <c r="C189" s="46" t="n">
        <v>43132</v>
      </c>
      <c r="D189" s="54" t="s">
        <v>94</v>
      </c>
      <c r="E189" s="43" t="s">
        <v>56</v>
      </c>
      <c r="F189" s="46" t="n">
        <v>0.025</v>
      </c>
      <c r="G189" s="46"/>
      <c r="H189" s="50" t="n">
        <f aca="false">TRUNC(G189*F189,2)</f>
        <v>0</v>
      </c>
    </row>
    <row r="190" customFormat="false" ht="24" hidden="false" customHeight="false" outlineLevel="0" collapsed="false">
      <c r="A190" s="43" t="n">
        <v>3</v>
      </c>
      <c r="B190" s="43" t="s">
        <v>29</v>
      </c>
      <c r="C190" s="46" t="n">
        <v>88238</v>
      </c>
      <c r="D190" s="54" t="s">
        <v>95</v>
      </c>
      <c r="E190" s="43" t="s">
        <v>11</v>
      </c>
      <c r="F190" s="46" t="n">
        <v>0.022</v>
      </c>
      <c r="G190" s="46"/>
      <c r="H190" s="50" t="n">
        <f aca="false">TRUNC(G190*F190,2)</f>
        <v>0</v>
      </c>
    </row>
    <row r="191" customFormat="false" ht="15" hidden="false" customHeight="false" outlineLevel="0" collapsed="false">
      <c r="A191" s="43" t="n">
        <v>4</v>
      </c>
      <c r="B191" s="43" t="s">
        <v>29</v>
      </c>
      <c r="C191" s="46" t="n">
        <v>88245</v>
      </c>
      <c r="D191" s="54" t="s">
        <v>96</v>
      </c>
      <c r="E191" s="43" t="s">
        <v>11</v>
      </c>
      <c r="F191" s="46" t="n">
        <v>0.068</v>
      </c>
      <c r="G191" s="46"/>
      <c r="H191" s="50" t="n">
        <f aca="false">TRUNC(G191*F191,2)</f>
        <v>0</v>
      </c>
    </row>
    <row r="192" customFormat="false" ht="36" hidden="false" customHeight="false" outlineLevel="0" collapsed="false">
      <c r="A192" s="43" t="n">
        <v>5</v>
      </c>
      <c r="B192" s="43" t="s">
        <v>29</v>
      </c>
      <c r="C192" s="46" t="n">
        <v>92795</v>
      </c>
      <c r="D192" s="54" t="s">
        <v>118</v>
      </c>
      <c r="E192" s="43" t="s">
        <v>56</v>
      </c>
      <c r="F192" s="46" t="n">
        <v>1</v>
      </c>
      <c r="G192" s="46"/>
      <c r="H192" s="50" t="n">
        <f aca="false">TRUNC(G192*F192,2)</f>
        <v>0</v>
      </c>
    </row>
    <row r="193" customFormat="false" ht="15" hidden="false" customHeight="true" outlineLevel="0" collapsed="false">
      <c r="A193" s="13"/>
      <c r="B193" s="13"/>
      <c r="C193" s="13"/>
      <c r="D193" s="14"/>
      <c r="E193" s="43" t="s">
        <v>31</v>
      </c>
      <c r="F193" s="43"/>
      <c r="G193" s="49"/>
      <c r="H193" s="50" t="n">
        <f aca="false">G193*H195</f>
        <v>0</v>
      </c>
    </row>
    <row r="194" customFormat="false" ht="15" hidden="false" customHeight="true" outlineLevel="0" collapsed="false">
      <c r="A194" s="13"/>
      <c r="B194" s="13"/>
      <c r="C194" s="13"/>
      <c r="D194" s="14"/>
      <c r="E194" s="43" t="s">
        <v>32</v>
      </c>
      <c r="F194" s="43"/>
      <c r="G194" s="49"/>
      <c r="H194" s="50" t="n">
        <f aca="false">G194*H195</f>
        <v>0</v>
      </c>
    </row>
    <row r="195" customFormat="false" ht="15" hidden="false" customHeight="true" outlineLevel="0" collapsed="false">
      <c r="A195" s="13"/>
      <c r="B195" s="13"/>
      <c r="C195" s="13"/>
      <c r="D195" s="14"/>
      <c r="E195" s="43" t="s">
        <v>33</v>
      </c>
      <c r="F195" s="43"/>
      <c r="G195" s="49" t="n">
        <f aca="false">G193+G194</f>
        <v>0</v>
      </c>
      <c r="H195" s="50" t="n">
        <f aca="false">SUM(H188:H192)</f>
        <v>0</v>
      </c>
    </row>
    <row r="197" customFormat="false" ht="15" hidden="false" customHeight="false" outlineLevel="0" collapsed="false">
      <c r="A197" s="40" t="s">
        <v>8</v>
      </c>
      <c r="B197" s="40"/>
      <c r="C197" s="40"/>
      <c r="D197" s="40"/>
      <c r="E197" s="40"/>
      <c r="F197" s="40"/>
      <c r="G197" s="40"/>
      <c r="H197" s="40"/>
    </row>
    <row r="198" customFormat="false" ht="15" hidden="false" customHeight="true" outlineLevel="0" collapsed="false">
      <c r="A198" s="24" t="s">
        <v>9</v>
      </c>
      <c r="B198" s="46" t="n">
        <v>96557</v>
      </c>
      <c r="C198" s="46"/>
      <c r="D198" s="42" t="s">
        <v>10</v>
      </c>
      <c r="E198" s="43" t="s">
        <v>60</v>
      </c>
      <c r="F198" s="43"/>
      <c r="G198" s="24" t="s">
        <v>12</v>
      </c>
      <c r="H198" s="44" t="n">
        <v>44013</v>
      </c>
    </row>
    <row r="199" customFormat="false" ht="24.75" hidden="false" customHeight="true" outlineLevel="0" collapsed="false">
      <c r="A199" s="24" t="s">
        <v>13</v>
      </c>
      <c r="B199" s="43" t="s">
        <v>119</v>
      </c>
      <c r="C199" s="43"/>
      <c r="D199" s="43"/>
      <c r="E199" s="43"/>
      <c r="F199" s="43"/>
      <c r="G199" s="43"/>
      <c r="H199" s="43"/>
    </row>
    <row r="200" customFormat="false" ht="24" hidden="false" customHeight="false" outlineLevel="0" collapsed="false">
      <c r="A200" s="24" t="s">
        <v>48</v>
      </c>
      <c r="B200" s="24" t="s">
        <v>37</v>
      </c>
      <c r="C200" s="24" t="s">
        <v>17</v>
      </c>
      <c r="D200" s="24" t="s">
        <v>18</v>
      </c>
      <c r="E200" s="24" t="s">
        <v>19</v>
      </c>
      <c r="F200" s="25" t="s">
        <v>20</v>
      </c>
      <c r="G200" s="25" t="s">
        <v>21</v>
      </c>
      <c r="H200" s="24" t="s">
        <v>22</v>
      </c>
    </row>
    <row r="201" customFormat="false" ht="36" hidden="false" customHeight="false" outlineLevel="0" collapsed="false">
      <c r="A201" s="43" t="n">
        <v>1</v>
      </c>
      <c r="B201" s="43" t="s">
        <v>23</v>
      </c>
      <c r="C201" s="46" t="n">
        <v>1525</v>
      </c>
      <c r="D201" s="54" t="s">
        <v>120</v>
      </c>
      <c r="E201" s="43" t="s">
        <v>60</v>
      </c>
      <c r="F201" s="46" t="n">
        <v>1.15</v>
      </c>
      <c r="G201" s="46"/>
      <c r="H201" s="50" t="n">
        <f aca="false">TRUNC(G201*F201,2)</f>
        <v>0</v>
      </c>
    </row>
    <row r="202" customFormat="false" ht="15" hidden="false" customHeight="false" outlineLevel="0" collapsed="false">
      <c r="A202" s="43" t="n">
        <v>2</v>
      </c>
      <c r="B202" s="43" t="s">
        <v>29</v>
      </c>
      <c r="C202" s="46" t="n">
        <v>88309</v>
      </c>
      <c r="D202" s="54" t="s">
        <v>105</v>
      </c>
      <c r="E202" s="43" t="s">
        <v>11</v>
      </c>
      <c r="F202" s="46" t="n">
        <v>0.363</v>
      </c>
      <c r="G202" s="48"/>
      <c r="H202" s="50" t="n">
        <f aca="false">TRUNC(G202*F202,2)</f>
        <v>0</v>
      </c>
    </row>
    <row r="203" customFormat="false" ht="15" hidden="false" customHeight="false" outlineLevel="0" collapsed="false">
      <c r="A203" s="43" t="n">
        <v>3</v>
      </c>
      <c r="B203" s="43" t="s">
        <v>29</v>
      </c>
      <c r="C203" s="46" t="n">
        <v>88316</v>
      </c>
      <c r="D203" s="54" t="s">
        <v>58</v>
      </c>
      <c r="E203" s="43" t="s">
        <v>11</v>
      </c>
      <c r="F203" s="46" t="n">
        <v>0.544</v>
      </c>
      <c r="G203" s="46"/>
      <c r="H203" s="50" t="n">
        <f aca="false">TRUNC(G203*F203,2)</f>
        <v>0</v>
      </c>
    </row>
    <row r="204" customFormat="false" ht="36" hidden="false" customHeight="false" outlineLevel="0" collapsed="false">
      <c r="A204" s="43" t="n">
        <v>4</v>
      </c>
      <c r="B204" s="43" t="s">
        <v>29</v>
      </c>
      <c r="C204" s="46" t="n">
        <v>90586</v>
      </c>
      <c r="D204" s="54" t="s">
        <v>121</v>
      </c>
      <c r="E204" s="43" t="s">
        <v>70</v>
      </c>
      <c r="F204" s="46" t="n">
        <v>0.088</v>
      </c>
      <c r="G204" s="46"/>
      <c r="H204" s="50" t="n">
        <f aca="false">TRUNC(G204*F204,2)</f>
        <v>0</v>
      </c>
    </row>
    <row r="205" customFormat="false" ht="36" hidden="false" customHeight="false" outlineLevel="0" collapsed="false">
      <c r="A205" s="43" t="n">
        <v>5</v>
      </c>
      <c r="B205" s="43" t="s">
        <v>29</v>
      </c>
      <c r="C205" s="46" t="n">
        <v>90587</v>
      </c>
      <c r="D205" s="54" t="s">
        <v>122</v>
      </c>
      <c r="E205" s="43" t="s">
        <v>81</v>
      </c>
      <c r="F205" s="46" t="n">
        <v>0.093</v>
      </c>
      <c r="G205" s="46"/>
      <c r="H205" s="50" t="n">
        <f aca="false">TRUNC(G205*F205,2)</f>
        <v>0</v>
      </c>
    </row>
    <row r="206" customFormat="false" ht="15" hidden="false" customHeight="true" outlineLevel="0" collapsed="false">
      <c r="A206" s="13"/>
      <c r="B206" s="13"/>
      <c r="C206" s="13"/>
      <c r="D206" s="14"/>
      <c r="E206" s="59" t="s">
        <v>31</v>
      </c>
      <c r="F206" s="59"/>
      <c r="G206" s="60"/>
      <c r="H206" s="61" t="n">
        <f aca="false">G206*H208</f>
        <v>0</v>
      </c>
    </row>
    <row r="207" customFormat="false" ht="15" hidden="false" customHeight="true" outlineLevel="0" collapsed="false">
      <c r="A207" s="13"/>
      <c r="B207" s="13"/>
      <c r="C207" s="13"/>
      <c r="D207" s="14"/>
      <c r="E207" s="43" t="s">
        <v>32</v>
      </c>
      <c r="F207" s="43"/>
      <c r="G207" s="49"/>
      <c r="H207" s="50" t="n">
        <f aca="false">G207*H208</f>
        <v>0</v>
      </c>
    </row>
    <row r="208" customFormat="false" ht="15" hidden="false" customHeight="true" outlineLevel="0" collapsed="false">
      <c r="A208" s="13"/>
      <c r="B208" s="13"/>
      <c r="C208" s="13"/>
      <c r="D208" s="14"/>
      <c r="E208" s="43" t="s">
        <v>33</v>
      </c>
      <c r="F208" s="43"/>
      <c r="G208" s="49" t="n">
        <f aca="false">G206+G207</f>
        <v>0</v>
      </c>
      <c r="H208" s="50" t="n">
        <f aca="false">SUM(H201:H205)</f>
        <v>0</v>
      </c>
    </row>
    <row r="209" customFormat="false" ht="15" hidden="false" customHeight="false" outlineLevel="0" collapsed="false">
      <c r="A209" s="13"/>
      <c r="B209" s="13"/>
      <c r="C209" s="13"/>
      <c r="D209" s="14"/>
      <c r="E209" s="13"/>
      <c r="F209" s="13"/>
      <c r="G209" s="38"/>
      <c r="H209" s="39"/>
    </row>
    <row r="210" customFormat="false" ht="15" hidden="false" customHeight="false" outlineLevel="0" collapsed="false">
      <c r="A210" s="18" t="s">
        <v>8</v>
      </c>
      <c r="B210" s="18"/>
      <c r="C210" s="18"/>
      <c r="D210" s="18"/>
      <c r="E210" s="18"/>
      <c r="F210" s="18"/>
      <c r="G210" s="18"/>
      <c r="H210" s="18"/>
    </row>
    <row r="211" customFormat="false" ht="15" hidden="false" customHeight="true" outlineLevel="0" collapsed="false">
      <c r="A211" s="19" t="s">
        <v>9</v>
      </c>
      <c r="B211" s="27" t="n">
        <v>93382</v>
      </c>
      <c r="C211" s="27"/>
      <c r="D211" s="21" t="s">
        <v>10</v>
      </c>
      <c r="E211" s="22" t="s">
        <v>60</v>
      </c>
      <c r="F211" s="22"/>
      <c r="G211" s="19" t="s">
        <v>12</v>
      </c>
      <c r="H211" s="23" t="n">
        <f aca="false">H198</f>
        <v>44013</v>
      </c>
    </row>
    <row r="212" customFormat="false" ht="15" hidden="false" customHeight="true" outlineLevel="0" collapsed="false">
      <c r="A212" s="19" t="s">
        <v>13</v>
      </c>
      <c r="B212" s="22" t="s">
        <v>123</v>
      </c>
      <c r="C212" s="22"/>
      <c r="D212" s="22"/>
      <c r="E212" s="22"/>
      <c r="F212" s="22"/>
      <c r="G212" s="22"/>
      <c r="H212" s="22"/>
    </row>
    <row r="213" customFormat="false" ht="24" hidden="false" customHeight="false" outlineLevel="0" collapsed="false">
      <c r="A213" s="24" t="s">
        <v>48</v>
      </c>
      <c r="B213" s="24" t="s">
        <v>37</v>
      </c>
      <c r="C213" s="24" t="s">
        <v>17</v>
      </c>
      <c r="D213" s="24" t="s">
        <v>18</v>
      </c>
      <c r="E213" s="24" t="s">
        <v>19</v>
      </c>
      <c r="F213" s="25" t="s">
        <v>20</v>
      </c>
      <c r="G213" s="25" t="s">
        <v>21</v>
      </c>
      <c r="H213" s="24" t="s">
        <v>22</v>
      </c>
    </row>
    <row r="214" customFormat="false" ht="15" hidden="false" customHeight="false" outlineLevel="0" collapsed="false">
      <c r="A214" s="22" t="n">
        <v>1</v>
      </c>
      <c r="B214" s="22" t="s">
        <v>29</v>
      </c>
      <c r="C214" s="27" t="n">
        <v>88316</v>
      </c>
      <c r="D214" s="51" t="s">
        <v>58</v>
      </c>
      <c r="E214" s="22" t="s">
        <v>11</v>
      </c>
      <c r="F214" s="27" t="n">
        <v>0.65</v>
      </c>
      <c r="G214" s="48"/>
      <c r="H214" s="32" t="n">
        <f aca="false">TRUNC(G214*F214,2)</f>
        <v>0</v>
      </c>
    </row>
    <row r="215" customFormat="false" ht="36" hidden="false" customHeight="false" outlineLevel="0" collapsed="false">
      <c r="A215" s="22" t="n">
        <v>2</v>
      </c>
      <c r="B215" s="22" t="s">
        <v>29</v>
      </c>
      <c r="C215" s="27" t="n">
        <v>91533</v>
      </c>
      <c r="D215" s="51" t="s">
        <v>106</v>
      </c>
      <c r="E215" s="22" t="s">
        <v>70</v>
      </c>
      <c r="F215" s="27" t="n">
        <v>0.274</v>
      </c>
      <c r="G215" s="48"/>
      <c r="H215" s="32" t="n">
        <f aca="false">TRUNC(G215*F215,2)</f>
        <v>0</v>
      </c>
    </row>
    <row r="216" customFormat="false" ht="36" hidden="false" customHeight="false" outlineLevel="0" collapsed="false">
      <c r="A216" s="22" t="n">
        <v>3</v>
      </c>
      <c r="B216" s="22" t="s">
        <v>29</v>
      </c>
      <c r="C216" s="27" t="n">
        <v>91534</v>
      </c>
      <c r="D216" s="51" t="s">
        <v>107</v>
      </c>
      <c r="E216" s="22" t="s">
        <v>81</v>
      </c>
      <c r="F216" s="27" t="n">
        <v>0.254</v>
      </c>
      <c r="G216" s="48"/>
      <c r="H216" s="32" t="n">
        <f aca="false">TRUNC(G216*F216,2)</f>
        <v>0</v>
      </c>
    </row>
    <row r="217" customFormat="false" ht="24" hidden="false" customHeight="false" outlineLevel="0" collapsed="false">
      <c r="A217" s="22" t="n">
        <v>4</v>
      </c>
      <c r="B217" s="22" t="s">
        <v>29</v>
      </c>
      <c r="C217" s="27" t="n">
        <v>95606</v>
      </c>
      <c r="D217" s="51" t="s">
        <v>124</v>
      </c>
      <c r="E217" s="22" t="s">
        <v>60</v>
      </c>
      <c r="F217" s="27" t="n">
        <v>1</v>
      </c>
      <c r="G217" s="48"/>
      <c r="H217" s="32" t="n">
        <f aca="false">TRUNC(G217*F217,2)</f>
        <v>0</v>
      </c>
    </row>
    <row r="218" customFormat="false" ht="15" hidden="false" customHeight="true" outlineLevel="0" collapsed="false">
      <c r="A218" s="29"/>
      <c r="B218" s="29"/>
      <c r="C218" s="29"/>
      <c r="D218" s="30"/>
      <c r="E218" s="22" t="s">
        <v>31</v>
      </c>
      <c r="F218" s="22"/>
      <c r="G218" s="31"/>
      <c r="H218" s="32" t="n">
        <f aca="false">G218*H220</f>
        <v>0</v>
      </c>
    </row>
    <row r="219" customFormat="false" ht="15" hidden="false" customHeight="true" outlineLevel="0" collapsed="false">
      <c r="A219" s="29"/>
      <c r="B219" s="29"/>
      <c r="C219" s="29"/>
      <c r="D219" s="30"/>
      <c r="E219" s="22" t="s">
        <v>32</v>
      </c>
      <c r="F219" s="22"/>
      <c r="G219" s="31"/>
      <c r="H219" s="32" t="n">
        <f aca="false">G219*H220</f>
        <v>0</v>
      </c>
    </row>
    <row r="220" customFormat="false" ht="15" hidden="false" customHeight="true" outlineLevel="0" collapsed="false">
      <c r="A220" s="29"/>
      <c r="B220" s="29"/>
      <c r="C220" s="29"/>
      <c r="D220" s="30"/>
      <c r="E220" s="22" t="s">
        <v>33</v>
      </c>
      <c r="F220" s="22"/>
      <c r="G220" s="31" t="n">
        <f aca="false">G218+G219</f>
        <v>0</v>
      </c>
      <c r="H220" s="32" t="n">
        <f aca="false">SUM(H214:H217)</f>
        <v>0</v>
      </c>
    </row>
    <row r="221" customFormat="false" ht="15" hidden="false" customHeight="false" outlineLevel="0" collapsed="false">
      <c r="A221" s="29"/>
      <c r="B221" s="29"/>
      <c r="C221" s="29"/>
      <c r="D221" s="30"/>
      <c r="E221" s="29"/>
      <c r="F221" s="29"/>
      <c r="G221" s="33"/>
      <c r="H221" s="34"/>
    </row>
    <row r="222" customFormat="false" ht="15" hidden="false" customHeight="false" outlineLevel="0" collapsed="false">
      <c r="A222" s="29"/>
      <c r="B222" s="29"/>
      <c r="C222" s="29"/>
      <c r="D222" s="30"/>
      <c r="E222" s="29"/>
      <c r="F222" s="29"/>
      <c r="G222" s="33"/>
      <c r="H222" s="34"/>
    </row>
    <row r="223" customFormat="false" ht="15" hidden="false" customHeight="true" outlineLevel="0" collapsed="false">
      <c r="A223" s="52" t="s">
        <v>125</v>
      </c>
      <c r="B223" s="52"/>
      <c r="C223" s="52"/>
      <c r="D223" s="52"/>
      <c r="E223" s="52"/>
      <c r="F223" s="52"/>
      <c r="G223" s="52"/>
      <c r="H223" s="52"/>
    </row>
    <row r="225" customFormat="false" ht="15" hidden="false" customHeight="false" outlineLevel="0" collapsed="false">
      <c r="A225" s="40" t="s">
        <v>8</v>
      </c>
      <c r="B225" s="40"/>
      <c r="C225" s="40"/>
      <c r="D225" s="40"/>
      <c r="E225" s="40"/>
      <c r="F225" s="40"/>
      <c r="G225" s="40"/>
      <c r="H225" s="40"/>
    </row>
    <row r="226" customFormat="false" ht="15" hidden="false" customHeight="true" outlineLevel="0" collapsed="false">
      <c r="A226" s="24" t="s">
        <v>9</v>
      </c>
      <c r="B226" s="46" t="n">
        <v>97737</v>
      </c>
      <c r="C226" s="46"/>
      <c r="D226" s="42" t="s">
        <v>10</v>
      </c>
      <c r="E226" s="43" t="s">
        <v>126</v>
      </c>
      <c r="F226" s="43"/>
      <c r="G226" s="24" t="s">
        <v>12</v>
      </c>
      <c r="H226" s="44" t="n">
        <v>44013</v>
      </c>
    </row>
    <row r="227" customFormat="false" ht="15" hidden="false" customHeight="true" outlineLevel="0" collapsed="false">
      <c r="A227" s="24" t="s">
        <v>13</v>
      </c>
      <c r="B227" s="43" t="s">
        <v>127</v>
      </c>
      <c r="C227" s="43"/>
      <c r="D227" s="43"/>
      <c r="E227" s="43"/>
      <c r="F227" s="43"/>
      <c r="G227" s="43"/>
      <c r="H227" s="43"/>
    </row>
    <row r="228" customFormat="false" ht="24" hidden="false" customHeight="false" outlineLevel="0" collapsed="false">
      <c r="A228" s="24" t="s">
        <v>48</v>
      </c>
      <c r="B228" s="24" t="s">
        <v>37</v>
      </c>
      <c r="C228" s="24" t="s">
        <v>17</v>
      </c>
      <c r="D228" s="24" t="s">
        <v>18</v>
      </c>
      <c r="E228" s="24" t="s">
        <v>19</v>
      </c>
      <c r="F228" s="25" t="s">
        <v>20</v>
      </c>
      <c r="G228" s="25" t="s">
        <v>21</v>
      </c>
      <c r="H228" s="24" t="s">
        <v>22</v>
      </c>
    </row>
    <row r="229" customFormat="false" ht="24" hidden="false" customHeight="false" outlineLevel="0" collapsed="false">
      <c r="A229" s="43" t="n">
        <v>1</v>
      </c>
      <c r="B229" s="43" t="s">
        <v>29</v>
      </c>
      <c r="C229" s="46" t="n">
        <v>1358</v>
      </c>
      <c r="D229" s="54" t="s">
        <v>128</v>
      </c>
      <c r="E229" s="43" t="s">
        <v>46</v>
      </c>
      <c r="F229" s="46" t="n">
        <v>2.9008</v>
      </c>
      <c r="G229" s="46"/>
      <c r="H229" s="50" t="n">
        <f aca="false">TRUNC(G229*F229,2)</f>
        <v>0</v>
      </c>
    </row>
    <row r="230" customFormat="false" ht="24" hidden="false" customHeight="false" outlineLevel="0" collapsed="false">
      <c r="A230" s="43" t="n">
        <v>2</v>
      </c>
      <c r="B230" s="43" t="s">
        <v>29</v>
      </c>
      <c r="C230" s="46" t="n">
        <v>2692</v>
      </c>
      <c r="D230" s="54" t="s">
        <v>109</v>
      </c>
      <c r="E230" s="43" t="s">
        <v>76</v>
      </c>
      <c r="F230" s="46" t="n">
        <v>0.1222</v>
      </c>
      <c r="G230" s="46"/>
      <c r="H230" s="50" t="n">
        <f aca="false">TRUNC(G230*F230,2)</f>
        <v>0</v>
      </c>
    </row>
    <row r="231" customFormat="false" ht="24" hidden="false" customHeight="false" outlineLevel="0" collapsed="false">
      <c r="A231" s="43" t="n">
        <v>3</v>
      </c>
      <c r="B231" s="43" t="s">
        <v>29</v>
      </c>
      <c r="C231" s="46" t="n">
        <v>4517</v>
      </c>
      <c r="D231" s="54" t="s">
        <v>110</v>
      </c>
      <c r="E231" s="43" t="s">
        <v>52</v>
      </c>
      <c r="F231" s="46" t="n">
        <v>6.6348</v>
      </c>
      <c r="G231" s="46"/>
      <c r="H231" s="50" t="n">
        <f aca="false">TRUNC(G231*F231,2)</f>
        <v>0</v>
      </c>
    </row>
    <row r="232" customFormat="false" ht="15" hidden="false" customHeight="false" outlineLevel="0" collapsed="false">
      <c r="A232" s="43" t="n">
        <v>4</v>
      </c>
      <c r="B232" s="43" t="s">
        <v>29</v>
      </c>
      <c r="C232" s="46" t="n">
        <v>20247</v>
      </c>
      <c r="D232" s="54" t="s">
        <v>129</v>
      </c>
      <c r="E232" s="43" t="s">
        <v>56</v>
      </c>
      <c r="F232" s="46" t="n">
        <v>0.3056</v>
      </c>
      <c r="G232" s="46"/>
      <c r="H232" s="50" t="n">
        <f aca="false">TRUNC(G232*F232,2)</f>
        <v>0</v>
      </c>
    </row>
    <row r="233" customFormat="false" ht="24" hidden="false" customHeight="false" outlineLevel="0" collapsed="false">
      <c r="A233" s="43" t="n">
        <v>5</v>
      </c>
      <c r="B233" s="43" t="s">
        <v>29</v>
      </c>
      <c r="C233" s="46" t="n">
        <v>88239</v>
      </c>
      <c r="D233" s="54" t="s">
        <v>78</v>
      </c>
      <c r="E233" s="43" t="s">
        <v>11</v>
      </c>
      <c r="F233" s="46" t="n">
        <v>0.8178</v>
      </c>
      <c r="G233" s="46"/>
      <c r="H233" s="50" t="n">
        <f aca="false">TRUNC(G233*F233,2)</f>
        <v>0</v>
      </c>
    </row>
    <row r="234" customFormat="false" ht="24" hidden="false" customHeight="false" outlineLevel="0" collapsed="false">
      <c r="A234" s="43" t="n">
        <v>6</v>
      </c>
      <c r="B234" s="43" t="s">
        <v>29</v>
      </c>
      <c r="C234" s="46" t="n">
        <v>88261</v>
      </c>
      <c r="D234" s="54" t="s">
        <v>130</v>
      </c>
      <c r="E234" s="43" t="s">
        <v>11</v>
      </c>
      <c r="F234" s="46" t="n">
        <v>4.0888</v>
      </c>
      <c r="G234" s="46"/>
      <c r="H234" s="50" t="n">
        <f aca="false">TRUNC(G234*F234,2)</f>
        <v>0</v>
      </c>
    </row>
    <row r="235" customFormat="false" ht="15" hidden="false" customHeight="false" outlineLevel="0" collapsed="false">
      <c r="A235" s="43" t="n">
        <v>7</v>
      </c>
      <c r="B235" s="43" t="s">
        <v>29</v>
      </c>
      <c r="C235" s="46" t="n">
        <v>88309</v>
      </c>
      <c r="D235" s="54" t="s">
        <v>105</v>
      </c>
      <c r="E235" s="43" t="s">
        <v>11</v>
      </c>
      <c r="F235" s="46" t="n">
        <v>25.9051</v>
      </c>
      <c r="G235" s="46"/>
      <c r="H235" s="50" t="n">
        <f aca="false">TRUNC(G235*F235,2)</f>
        <v>0</v>
      </c>
    </row>
    <row r="236" customFormat="false" ht="15" hidden="false" customHeight="false" outlineLevel="0" collapsed="false">
      <c r="A236" s="43" t="n">
        <v>8</v>
      </c>
      <c r="B236" s="43" t="s">
        <v>29</v>
      </c>
      <c r="C236" s="46" t="n">
        <v>88316</v>
      </c>
      <c r="D236" s="54" t="s">
        <v>58</v>
      </c>
      <c r="E236" s="43" t="s">
        <v>11</v>
      </c>
      <c r="F236" s="46" t="n">
        <v>25.9051</v>
      </c>
      <c r="G236" s="46"/>
      <c r="H236" s="50" t="n">
        <f aca="false">TRUNC(G236*F236,2)</f>
        <v>0</v>
      </c>
    </row>
    <row r="237" customFormat="false" ht="36" hidden="false" customHeight="false" outlineLevel="0" collapsed="false">
      <c r="A237" s="43" t="n">
        <v>9</v>
      </c>
      <c r="B237" s="43" t="s">
        <v>29</v>
      </c>
      <c r="C237" s="46" t="n">
        <v>90586</v>
      </c>
      <c r="D237" s="54" t="s">
        <v>121</v>
      </c>
      <c r="E237" s="43" t="s">
        <v>70</v>
      </c>
      <c r="F237" s="46" t="n">
        <v>5.5307</v>
      </c>
      <c r="G237" s="46"/>
      <c r="H237" s="50" t="n">
        <f aca="false">TRUNC(G237*F237,2)</f>
        <v>0</v>
      </c>
    </row>
    <row r="238" customFormat="false" ht="36" hidden="false" customHeight="false" outlineLevel="0" collapsed="false">
      <c r="A238" s="43" t="n">
        <v>10</v>
      </c>
      <c r="B238" s="43" t="s">
        <v>29</v>
      </c>
      <c r="C238" s="46" t="n">
        <v>90587</v>
      </c>
      <c r="D238" s="54" t="s">
        <v>122</v>
      </c>
      <c r="E238" s="43" t="s">
        <v>81</v>
      </c>
      <c r="F238" s="46" t="n">
        <v>15.2093</v>
      </c>
      <c r="G238" s="46"/>
      <c r="H238" s="50" t="n">
        <f aca="false">TRUNC(G238*F238,2)</f>
        <v>0</v>
      </c>
    </row>
    <row r="239" customFormat="false" ht="36" hidden="false" customHeight="false" outlineLevel="0" collapsed="false">
      <c r="A239" s="43" t="n">
        <v>11</v>
      </c>
      <c r="B239" s="43" t="s">
        <v>29</v>
      </c>
      <c r="C239" s="46" t="n">
        <v>91692</v>
      </c>
      <c r="D239" s="54" t="s">
        <v>79</v>
      </c>
      <c r="E239" s="43" t="s">
        <v>70</v>
      </c>
      <c r="F239" s="46" t="n">
        <v>0.3248</v>
      </c>
      <c r="G239" s="46"/>
      <c r="H239" s="50" t="n">
        <f aca="false">TRUNC(G239*F239,2)</f>
        <v>0</v>
      </c>
    </row>
    <row r="240" customFormat="false" ht="36" hidden="false" customHeight="false" outlineLevel="0" collapsed="false">
      <c r="A240" s="43" t="n">
        <v>12</v>
      </c>
      <c r="B240" s="43" t="s">
        <v>29</v>
      </c>
      <c r="C240" s="46" t="n">
        <v>91693</v>
      </c>
      <c r="D240" s="54" t="s">
        <v>80</v>
      </c>
      <c r="E240" s="43" t="s">
        <v>81</v>
      </c>
      <c r="F240" s="46" t="n">
        <v>0.4929</v>
      </c>
      <c r="G240" s="46"/>
      <c r="H240" s="50" t="n">
        <f aca="false">TRUNC(G240*F240,2)</f>
        <v>0</v>
      </c>
    </row>
    <row r="241" customFormat="false" ht="48" hidden="false" customHeight="false" outlineLevel="0" collapsed="false">
      <c r="A241" s="43" t="n">
        <v>13</v>
      </c>
      <c r="B241" s="43" t="s">
        <v>29</v>
      </c>
      <c r="C241" s="46" t="n">
        <v>92775</v>
      </c>
      <c r="D241" s="54" t="s">
        <v>131</v>
      </c>
      <c r="E241" s="43" t="s">
        <v>56</v>
      </c>
      <c r="F241" s="46" t="n">
        <v>50.4722</v>
      </c>
      <c r="G241" s="46"/>
      <c r="H241" s="50" t="n">
        <f aca="false">TRUNC(G241*F241,2)</f>
        <v>0</v>
      </c>
    </row>
    <row r="242" customFormat="false" ht="48" hidden="false" customHeight="false" outlineLevel="0" collapsed="false">
      <c r="A242" s="43" t="n">
        <v>14</v>
      </c>
      <c r="B242" s="43" t="s">
        <v>29</v>
      </c>
      <c r="C242" s="46" t="n">
        <v>92777</v>
      </c>
      <c r="D242" s="54" t="s">
        <v>132</v>
      </c>
      <c r="E242" s="43" t="s">
        <v>56</v>
      </c>
      <c r="F242" s="46" t="n">
        <v>19.5067</v>
      </c>
      <c r="G242" s="46"/>
      <c r="H242" s="50" t="n">
        <f aca="false">TRUNC(G242*F242,2)</f>
        <v>0</v>
      </c>
    </row>
    <row r="243" customFormat="false" ht="36" hidden="false" customHeight="false" outlineLevel="0" collapsed="false">
      <c r="A243" s="43" t="n">
        <v>15</v>
      </c>
      <c r="B243" s="43" t="s">
        <v>29</v>
      </c>
      <c r="C243" s="46" t="n">
        <v>94972</v>
      </c>
      <c r="D243" s="54" t="s">
        <v>133</v>
      </c>
      <c r="E243" s="43" t="s">
        <v>60</v>
      </c>
      <c r="F243" s="46" t="n">
        <v>1.2</v>
      </c>
      <c r="G243" s="46"/>
      <c r="H243" s="50" t="n">
        <f aca="false">TRUNC(G243*F243,2)</f>
        <v>0</v>
      </c>
    </row>
    <row r="244" customFormat="false" ht="15" hidden="false" customHeight="true" outlineLevel="0" collapsed="false">
      <c r="A244" s="13"/>
      <c r="B244" s="13"/>
      <c r="C244" s="13"/>
      <c r="D244" s="14"/>
      <c r="E244" s="43" t="s">
        <v>31</v>
      </c>
      <c r="F244" s="43"/>
      <c r="G244" s="49"/>
      <c r="H244" s="50" t="n">
        <f aca="false">G244*H246</f>
        <v>0</v>
      </c>
    </row>
    <row r="245" customFormat="false" ht="15" hidden="false" customHeight="true" outlineLevel="0" collapsed="false">
      <c r="A245" s="13"/>
      <c r="B245" s="13"/>
      <c r="C245" s="13"/>
      <c r="D245" s="14"/>
      <c r="E245" s="43" t="s">
        <v>32</v>
      </c>
      <c r="F245" s="43"/>
      <c r="G245" s="49"/>
      <c r="H245" s="50" t="n">
        <f aca="false">G245*H246</f>
        <v>0</v>
      </c>
    </row>
    <row r="246" customFormat="false" ht="15" hidden="false" customHeight="true" outlineLevel="0" collapsed="false">
      <c r="A246" s="13"/>
      <c r="B246" s="13"/>
      <c r="C246" s="13"/>
      <c r="D246" s="14"/>
      <c r="E246" s="43" t="s">
        <v>33</v>
      </c>
      <c r="F246" s="43"/>
      <c r="G246" s="49" t="n">
        <f aca="false">G244+G245</f>
        <v>0</v>
      </c>
      <c r="H246" s="50" t="n">
        <f aca="false">SUM(H229:H243)</f>
        <v>0</v>
      </c>
    </row>
    <row r="247" customFormat="false" ht="15" hidden="false" customHeight="false" outlineLevel="0" collapsed="false">
      <c r="A247" s="13"/>
      <c r="B247" s="13"/>
      <c r="C247" s="13"/>
      <c r="D247" s="14"/>
      <c r="E247" s="13"/>
      <c r="F247" s="13"/>
      <c r="G247" s="38"/>
      <c r="H247" s="39"/>
    </row>
    <row r="248" customFormat="false" ht="15" hidden="false" customHeight="false" outlineLevel="0" collapsed="false">
      <c r="A248" s="13"/>
      <c r="B248" s="13"/>
      <c r="C248" s="13"/>
      <c r="D248" s="14"/>
      <c r="E248" s="13"/>
      <c r="F248" s="37"/>
      <c r="G248" s="38"/>
      <c r="H248" s="39"/>
    </row>
    <row r="249" customFormat="false" ht="15" hidden="false" customHeight="true" outlineLevel="0" collapsed="false">
      <c r="A249" s="62" t="s">
        <v>134</v>
      </c>
      <c r="B249" s="62"/>
      <c r="C249" s="62"/>
      <c r="D249" s="62"/>
      <c r="E249" s="62"/>
      <c r="F249" s="62"/>
      <c r="G249" s="62"/>
      <c r="H249" s="62"/>
    </row>
    <row r="250" customFormat="false" ht="15" hidden="false" customHeight="false" outlineLevel="0" collapsed="false">
      <c r="A250" s="63"/>
      <c r="B250" s="63"/>
      <c r="C250" s="63"/>
      <c r="D250" s="64"/>
      <c r="E250" s="63"/>
      <c r="F250" s="65"/>
      <c r="G250" s="63"/>
      <c r="H250" s="63"/>
    </row>
    <row r="251" customFormat="false" ht="15" hidden="false" customHeight="false" outlineLevel="0" collapsed="false">
      <c r="A251" s="66" t="s">
        <v>8</v>
      </c>
      <c r="B251" s="66"/>
      <c r="C251" s="66"/>
      <c r="D251" s="66"/>
      <c r="E251" s="66"/>
      <c r="F251" s="66"/>
      <c r="G251" s="66"/>
      <c r="H251" s="66"/>
    </row>
    <row r="252" customFormat="false" ht="15" hidden="false" customHeight="true" outlineLevel="0" collapsed="false">
      <c r="A252" s="24" t="s">
        <v>9</v>
      </c>
      <c r="B252" s="46" t="n">
        <v>92580</v>
      </c>
      <c r="C252" s="46"/>
      <c r="D252" s="42" t="s">
        <v>10</v>
      </c>
      <c r="E252" s="43" t="s">
        <v>46</v>
      </c>
      <c r="F252" s="43"/>
      <c r="G252" s="24" t="s">
        <v>12</v>
      </c>
      <c r="H252" s="44" t="n">
        <v>44013</v>
      </c>
    </row>
    <row r="253" customFormat="false" ht="30" hidden="false" customHeight="true" outlineLevel="0" collapsed="false">
      <c r="A253" s="24" t="s">
        <v>13</v>
      </c>
      <c r="B253" s="43" t="s">
        <v>135</v>
      </c>
      <c r="C253" s="43"/>
      <c r="D253" s="43"/>
      <c r="E253" s="43"/>
      <c r="F253" s="43"/>
      <c r="G253" s="43"/>
      <c r="H253" s="43"/>
    </row>
    <row r="254" customFormat="false" ht="24" hidden="false" customHeight="false" outlineLevel="0" collapsed="false">
      <c r="A254" s="24" t="s">
        <v>48</v>
      </c>
      <c r="B254" s="24" t="s">
        <v>37</v>
      </c>
      <c r="C254" s="24" t="s">
        <v>17</v>
      </c>
      <c r="D254" s="24" t="s">
        <v>18</v>
      </c>
      <c r="E254" s="24" t="s">
        <v>19</v>
      </c>
      <c r="F254" s="25" t="s">
        <v>20</v>
      </c>
      <c r="G254" s="25" t="s">
        <v>21</v>
      </c>
      <c r="H254" s="24" t="s">
        <v>22</v>
      </c>
    </row>
    <row r="255" customFormat="false" ht="24" hidden="false" customHeight="false" outlineLevel="0" collapsed="false">
      <c r="A255" s="43" t="n">
        <v>1</v>
      </c>
      <c r="B255" s="43" t="s">
        <v>23</v>
      </c>
      <c r="C255" s="46" t="n">
        <v>40549</v>
      </c>
      <c r="D255" s="54" t="s">
        <v>136</v>
      </c>
      <c r="E255" s="43" t="s">
        <v>137</v>
      </c>
      <c r="F255" s="46" t="n">
        <v>0.007</v>
      </c>
      <c r="G255" s="46"/>
      <c r="H255" s="50" t="n">
        <f aca="false">TRUNC(G255*F255,2)</f>
        <v>0</v>
      </c>
    </row>
    <row r="256" customFormat="false" ht="36" hidden="false" customHeight="false" outlineLevel="0" collapsed="false">
      <c r="A256" s="43" t="n">
        <v>2</v>
      </c>
      <c r="B256" s="43" t="s">
        <v>23</v>
      </c>
      <c r="C256" s="46" t="n">
        <v>43083</v>
      </c>
      <c r="D256" s="54" t="s">
        <v>138</v>
      </c>
      <c r="E256" s="43" t="s">
        <v>56</v>
      </c>
      <c r="F256" s="46" t="n">
        <v>4.333</v>
      </c>
      <c r="G256" s="48"/>
      <c r="H256" s="50" t="n">
        <f aca="false">TRUNC(G256*F256,2)</f>
        <v>0</v>
      </c>
    </row>
    <row r="257" customFormat="false" ht="24" hidden="false" customHeight="false" outlineLevel="0" collapsed="false">
      <c r="A257" s="43" t="n">
        <v>3</v>
      </c>
      <c r="B257" s="43" t="s">
        <v>29</v>
      </c>
      <c r="C257" s="46" t="n">
        <v>88278</v>
      </c>
      <c r="D257" s="54" t="s">
        <v>139</v>
      </c>
      <c r="E257" s="43" t="s">
        <v>11</v>
      </c>
      <c r="F257" s="46" t="n">
        <v>0.213</v>
      </c>
      <c r="G257" s="46"/>
      <c r="H257" s="50" t="n">
        <f aca="false">TRUNC(G257*F257,2)</f>
        <v>0</v>
      </c>
    </row>
    <row r="258" customFormat="false" ht="15" hidden="false" customHeight="false" outlineLevel="0" collapsed="false">
      <c r="A258" s="43" t="n">
        <v>4</v>
      </c>
      <c r="B258" s="43" t="s">
        <v>29</v>
      </c>
      <c r="C258" s="46" t="n">
        <v>88316</v>
      </c>
      <c r="D258" s="54" t="s">
        <v>58</v>
      </c>
      <c r="E258" s="43" t="s">
        <v>11</v>
      </c>
      <c r="F258" s="46" t="n">
        <v>0.106</v>
      </c>
      <c r="G258" s="46"/>
      <c r="H258" s="50" t="n">
        <f aca="false">TRUNC(G258*F258,2)</f>
        <v>0</v>
      </c>
    </row>
    <row r="259" customFormat="false" ht="36" hidden="false" customHeight="false" outlineLevel="0" collapsed="false">
      <c r="A259" s="43" t="n">
        <v>5</v>
      </c>
      <c r="B259" s="43" t="s">
        <v>29</v>
      </c>
      <c r="C259" s="46" t="n">
        <v>93281</v>
      </c>
      <c r="D259" s="54" t="s">
        <v>140</v>
      </c>
      <c r="E259" s="43" t="s">
        <v>70</v>
      </c>
      <c r="F259" s="46" t="n">
        <v>0.0068</v>
      </c>
      <c r="G259" s="46"/>
      <c r="H259" s="50" t="n">
        <f aca="false">TRUNC(G259*F259,2)</f>
        <v>0</v>
      </c>
    </row>
    <row r="260" customFormat="false" ht="36" hidden="false" customHeight="false" outlineLevel="0" collapsed="false">
      <c r="A260" s="43" t="n">
        <v>6</v>
      </c>
      <c r="B260" s="43" t="s">
        <v>29</v>
      </c>
      <c r="C260" s="46" t="n">
        <v>93282</v>
      </c>
      <c r="D260" s="54" t="s">
        <v>141</v>
      </c>
      <c r="E260" s="43" t="s">
        <v>81</v>
      </c>
      <c r="F260" s="46" t="n">
        <v>0.0094</v>
      </c>
      <c r="G260" s="46"/>
      <c r="H260" s="50" t="n">
        <f aca="false">TRUNC(G260*F260,2)</f>
        <v>0</v>
      </c>
    </row>
    <row r="261" customFormat="false" ht="15" hidden="false" customHeight="true" outlineLevel="0" collapsed="false">
      <c r="A261" s="13"/>
      <c r="B261" s="13"/>
      <c r="C261" s="13"/>
      <c r="D261" s="14"/>
      <c r="E261" s="43" t="s">
        <v>31</v>
      </c>
      <c r="F261" s="43"/>
      <c r="G261" s="49"/>
      <c r="H261" s="50" t="n">
        <f aca="false">G261*H263</f>
        <v>0</v>
      </c>
    </row>
    <row r="262" customFormat="false" ht="15" hidden="false" customHeight="true" outlineLevel="0" collapsed="false">
      <c r="A262" s="13"/>
      <c r="B262" s="13"/>
      <c r="C262" s="13"/>
      <c r="D262" s="14"/>
      <c r="E262" s="43" t="s">
        <v>32</v>
      </c>
      <c r="F262" s="43"/>
      <c r="G262" s="49"/>
      <c r="H262" s="50" t="n">
        <f aca="false">G262*H263</f>
        <v>0</v>
      </c>
    </row>
    <row r="263" customFormat="false" ht="15" hidden="false" customHeight="true" outlineLevel="0" collapsed="false">
      <c r="A263" s="13"/>
      <c r="B263" s="13"/>
      <c r="C263" s="13"/>
      <c r="D263" s="14"/>
      <c r="E263" s="43" t="s">
        <v>33</v>
      </c>
      <c r="F263" s="43"/>
      <c r="G263" s="49" t="n">
        <f aca="false">G261+G262</f>
        <v>0</v>
      </c>
      <c r="H263" s="50" t="n">
        <f aca="false">SUM(H255:H260)</f>
        <v>0</v>
      </c>
    </row>
    <row r="265" customFormat="false" ht="15" hidden="false" customHeight="false" outlineLevel="0" collapsed="false">
      <c r="A265" s="40" t="s">
        <v>8</v>
      </c>
      <c r="B265" s="40"/>
      <c r="C265" s="40"/>
      <c r="D265" s="40"/>
      <c r="E265" s="40"/>
      <c r="F265" s="40"/>
      <c r="G265" s="40"/>
      <c r="H265" s="40"/>
    </row>
    <row r="266" customFormat="false" ht="15" hidden="false" customHeight="true" outlineLevel="0" collapsed="false">
      <c r="A266" s="24" t="s">
        <v>9</v>
      </c>
      <c r="B266" s="46" t="n">
        <v>94207</v>
      </c>
      <c r="C266" s="46"/>
      <c r="D266" s="42" t="s">
        <v>10</v>
      </c>
      <c r="E266" s="43" t="s">
        <v>46</v>
      </c>
      <c r="F266" s="43"/>
      <c r="G266" s="24" t="s">
        <v>12</v>
      </c>
      <c r="H266" s="44" t="n">
        <v>44013</v>
      </c>
    </row>
    <row r="267" customFormat="false" ht="24.75" hidden="false" customHeight="true" outlineLevel="0" collapsed="false">
      <c r="A267" s="24" t="s">
        <v>13</v>
      </c>
      <c r="B267" s="43" t="s">
        <v>142</v>
      </c>
      <c r="C267" s="43"/>
      <c r="D267" s="43"/>
      <c r="E267" s="43"/>
      <c r="F267" s="43"/>
      <c r="G267" s="43"/>
      <c r="H267" s="43"/>
    </row>
    <row r="268" customFormat="false" ht="24" hidden="false" customHeight="false" outlineLevel="0" collapsed="false">
      <c r="A268" s="24" t="s">
        <v>48</v>
      </c>
      <c r="B268" s="24" t="s">
        <v>37</v>
      </c>
      <c r="C268" s="24" t="s">
        <v>17</v>
      </c>
      <c r="D268" s="24" t="s">
        <v>18</v>
      </c>
      <c r="E268" s="24" t="s">
        <v>19</v>
      </c>
      <c r="F268" s="25" t="s">
        <v>20</v>
      </c>
      <c r="G268" s="25" t="s">
        <v>21</v>
      </c>
      <c r="H268" s="24" t="s">
        <v>22</v>
      </c>
    </row>
    <row r="269" customFormat="false" ht="36" hidden="false" customHeight="false" outlineLevel="0" collapsed="false">
      <c r="A269" s="43" t="n">
        <v>1</v>
      </c>
      <c r="B269" s="43" t="s">
        <v>23</v>
      </c>
      <c r="C269" s="46" t="n">
        <v>1607</v>
      </c>
      <c r="D269" s="54" t="s">
        <v>143</v>
      </c>
      <c r="E269" s="43" t="s">
        <v>144</v>
      </c>
      <c r="F269" s="46" t="n">
        <v>1.27</v>
      </c>
      <c r="G269" s="46"/>
      <c r="H269" s="67" t="n">
        <f aca="false">TRUNC(G269*F269,2)</f>
        <v>0</v>
      </c>
    </row>
    <row r="270" customFormat="false" ht="24" hidden="false" customHeight="false" outlineLevel="0" collapsed="false">
      <c r="A270" s="43" t="n">
        <v>2</v>
      </c>
      <c r="B270" s="43" t="s">
        <v>23</v>
      </c>
      <c r="C270" s="46" t="n">
        <v>4302</v>
      </c>
      <c r="D270" s="54" t="s">
        <v>145</v>
      </c>
      <c r="E270" s="43" t="s">
        <v>84</v>
      </c>
      <c r="F270" s="46" t="n">
        <v>1.27</v>
      </c>
      <c r="G270" s="48"/>
      <c r="H270" s="67" t="n">
        <f aca="false">TRUNC(G270*F270,2)</f>
        <v>0</v>
      </c>
    </row>
    <row r="271" customFormat="false" ht="24" hidden="false" customHeight="false" outlineLevel="0" collapsed="false">
      <c r="A271" s="43" t="n">
        <v>3</v>
      </c>
      <c r="B271" s="43" t="s">
        <v>23</v>
      </c>
      <c r="C271" s="46" t="n">
        <v>7194</v>
      </c>
      <c r="D271" s="54" t="s">
        <v>146</v>
      </c>
      <c r="E271" s="43" t="s">
        <v>46</v>
      </c>
      <c r="F271" s="46" t="n">
        <v>1.275</v>
      </c>
      <c r="G271" s="46"/>
      <c r="H271" s="67" t="n">
        <f aca="false">TRUNC(G271*F271,2)</f>
        <v>0</v>
      </c>
    </row>
    <row r="272" customFormat="false" ht="15" hidden="false" customHeight="false" outlineLevel="0" collapsed="false">
      <c r="A272" s="43" t="n">
        <v>4</v>
      </c>
      <c r="B272" s="43" t="s">
        <v>29</v>
      </c>
      <c r="C272" s="46" t="n">
        <v>88316</v>
      </c>
      <c r="D272" s="54" t="s">
        <v>58</v>
      </c>
      <c r="E272" s="43" t="s">
        <v>11</v>
      </c>
      <c r="F272" s="46" t="n">
        <v>0.15</v>
      </c>
      <c r="G272" s="46"/>
      <c r="H272" s="67" t="n">
        <f aca="false">TRUNC(G272*F272,2)</f>
        <v>0</v>
      </c>
    </row>
    <row r="273" customFormat="false" ht="15" hidden="false" customHeight="false" outlineLevel="0" collapsed="false">
      <c r="A273" s="43" t="n">
        <v>5</v>
      </c>
      <c r="B273" s="43" t="s">
        <v>29</v>
      </c>
      <c r="C273" s="46" t="n">
        <v>88323</v>
      </c>
      <c r="D273" s="54" t="s">
        <v>147</v>
      </c>
      <c r="E273" s="43" t="s">
        <v>11</v>
      </c>
      <c r="F273" s="46" t="n">
        <v>0.115</v>
      </c>
      <c r="G273" s="46"/>
      <c r="H273" s="67" t="n">
        <f aca="false">TRUNC(G273*F273,2)</f>
        <v>0</v>
      </c>
    </row>
    <row r="274" customFormat="false" ht="36" hidden="false" customHeight="false" outlineLevel="0" collapsed="false">
      <c r="A274" s="43" t="n">
        <v>6</v>
      </c>
      <c r="B274" s="43" t="s">
        <v>29</v>
      </c>
      <c r="C274" s="46" t="n">
        <v>93281</v>
      </c>
      <c r="D274" s="54" t="s">
        <v>140</v>
      </c>
      <c r="E274" s="43" t="s">
        <v>70</v>
      </c>
      <c r="F274" s="46" t="n">
        <v>0.005</v>
      </c>
      <c r="G274" s="46"/>
      <c r="H274" s="67" t="n">
        <f aca="false">TRUNC(G274*F274,2)</f>
        <v>0</v>
      </c>
    </row>
    <row r="275" customFormat="false" ht="36" hidden="false" customHeight="false" outlineLevel="0" collapsed="false">
      <c r="A275" s="43" t="n">
        <v>7</v>
      </c>
      <c r="B275" s="43" t="s">
        <v>29</v>
      </c>
      <c r="C275" s="46" t="n">
        <v>93282</v>
      </c>
      <c r="D275" s="54" t="s">
        <v>141</v>
      </c>
      <c r="E275" s="43" t="s">
        <v>81</v>
      </c>
      <c r="F275" s="46" t="n">
        <v>0.0069</v>
      </c>
      <c r="G275" s="46"/>
      <c r="H275" s="67" t="n">
        <f aca="false">TRUNC(G275*F275,2)</f>
        <v>0</v>
      </c>
    </row>
    <row r="276" customFormat="false" ht="15" hidden="false" customHeight="true" outlineLevel="0" collapsed="false">
      <c r="A276" s="13"/>
      <c r="B276" s="13"/>
      <c r="C276" s="13"/>
      <c r="D276" s="14"/>
      <c r="E276" s="43" t="s">
        <v>31</v>
      </c>
      <c r="F276" s="43"/>
      <c r="G276" s="49"/>
      <c r="H276" s="67" t="n">
        <f aca="false">G276*H278</f>
        <v>0</v>
      </c>
    </row>
    <row r="277" customFormat="false" ht="15" hidden="false" customHeight="true" outlineLevel="0" collapsed="false">
      <c r="A277" s="13"/>
      <c r="B277" s="13"/>
      <c r="C277" s="13"/>
      <c r="D277" s="14"/>
      <c r="E277" s="43" t="s">
        <v>32</v>
      </c>
      <c r="F277" s="43"/>
      <c r="G277" s="49"/>
      <c r="H277" s="67" t="n">
        <f aca="false">G277*H278</f>
        <v>0</v>
      </c>
    </row>
    <row r="278" customFormat="false" ht="15" hidden="false" customHeight="true" outlineLevel="0" collapsed="false">
      <c r="A278" s="13"/>
      <c r="B278" s="13"/>
      <c r="C278" s="13"/>
      <c r="D278" s="14"/>
      <c r="E278" s="43" t="s">
        <v>33</v>
      </c>
      <c r="F278" s="43"/>
      <c r="G278" s="49" t="n">
        <f aca="false">G276+G277</f>
        <v>0</v>
      </c>
      <c r="H278" s="67" t="n">
        <f aca="false">SUM(H269:H275)</f>
        <v>0</v>
      </c>
    </row>
    <row r="279" customFormat="false" ht="15" hidden="false" customHeight="false" outlineLevel="0" collapsed="false">
      <c r="A279" s="68"/>
      <c r="B279" s="68"/>
      <c r="C279" s="68"/>
      <c r="D279" s="68"/>
      <c r="E279" s="69"/>
      <c r="F279" s="69"/>
      <c r="G279" s="70"/>
      <c r="H279" s="71"/>
    </row>
    <row r="280" customFormat="false" ht="15" hidden="false" customHeight="false" outlineLevel="0" collapsed="false">
      <c r="A280" s="72" t="s">
        <v>8</v>
      </c>
      <c r="B280" s="72"/>
      <c r="C280" s="72"/>
      <c r="D280" s="72"/>
      <c r="E280" s="72"/>
      <c r="F280" s="72"/>
      <c r="G280" s="72"/>
      <c r="H280" s="72"/>
    </row>
    <row r="281" customFormat="false" ht="15" hidden="false" customHeight="true" outlineLevel="0" collapsed="false">
      <c r="A281" s="73" t="s">
        <v>9</v>
      </c>
      <c r="B281" s="46" t="n">
        <v>94223</v>
      </c>
      <c r="C281" s="46"/>
      <c r="D281" s="73" t="s">
        <v>148</v>
      </c>
      <c r="E281" s="73" t="s">
        <v>52</v>
      </c>
      <c r="F281" s="73"/>
      <c r="G281" s="74" t="s">
        <v>12</v>
      </c>
      <c r="H281" s="75" t="n">
        <v>44013</v>
      </c>
    </row>
    <row r="282" customFormat="false" ht="15" hidden="false" customHeight="true" outlineLevel="0" collapsed="false">
      <c r="A282" s="73" t="s">
        <v>13</v>
      </c>
      <c r="B282" s="76" t="s">
        <v>149</v>
      </c>
      <c r="C282" s="76"/>
      <c r="D282" s="76"/>
      <c r="E282" s="76"/>
      <c r="F282" s="76"/>
      <c r="G282" s="76"/>
      <c r="H282" s="76"/>
    </row>
    <row r="283" customFormat="false" ht="15" hidden="false" customHeight="false" outlineLevel="0" collapsed="false">
      <c r="A283" s="24" t="s">
        <v>48</v>
      </c>
      <c r="B283" s="24" t="s">
        <v>37</v>
      </c>
      <c r="C283" s="24" t="s">
        <v>17</v>
      </c>
      <c r="D283" s="24" t="s">
        <v>18</v>
      </c>
      <c r="E283" s="24" t="s">
        <v>150</v>
      </c>
      <c r="F283" s="25" t="s">
        <v>20</v>
      </c>
      <c r="G283" s="25" t="s">
        <v>151</v>
      </c>
      <c r="H283" s="24" t="s">
        <v>152</v>
      </c>
    </row>
    <row r="284" customFormat="false" ht="36" hidden="false" customHeight="false" outlineLevel="0" collapsed="false">
      <c r="A284" s="77" t="n">
        <v>1</v>
      </c>
      <c r="B284" s="78" t="s">
        <v>23</v>
      </c>
      <c r="C284" s="79" t="n">
        <v>1607</v>
      </c>
      <c r="D284" s="80" t="s">
        <v>143</v>
      </c>
      <c r="E284" s="81" t="s">
        <v>144</v>
      </c>
      <c r="F284" s="79" t="n">
        <v>4.2</v>
      </c>
      <c r="G284" s="48"/>
      <c r="H284" s="82" t="n">
        <f aca="false">TRUNC(G284*F284,2)</f>
        <v>0</v>
      </c>
    </row>
    <row r="285" customFormat="false" ht="24" hidden="false" customHeight="false" outlineLevel="0" collapsed="false">
      <c r="A285" s="77" t="n">
        <v>2</v>
      </c>
      <c r="B285" s="78" t="s">
        <v>23</v>
      </c>
      <c r="C285" s="79" t="n">
        <v>4302</v>
      </c>
      <c r="D285" s="80" t="s">
        <v>145</v>
      </c>
      <c r="E285" s="81" t="s">
        <v>84</v>
      </c>
      <c r="F285" s="79" t="n">
        <v>4.2</v>
      </c>
      <c r="G285" s="48"/>
      <c r="H285" s="82" t="n">
        <f aca="false">TRUNC(G285*F285,2)</f>
        <v>0</v>
      </c>
    </row>
    <row r="286" customFormat="false" ht="36" hidden="false" customHeight="false" outlineLevel="0" collapsed="false">
      <c r="A286" s="77" t="n">
        <v>3</v>
      </c>
      <c r="B286" s="78" t="s">
        <v>23</v>
      </c>
      <c r="C286" s="79" t="n">
        <v>7219</v>
      </c>
      <c r="D286" s="80" t="s">
        <v>153</v>
      </c>
      <c r="E286" s="81" t="s">
        <v>84</v>
      </c>
      <c r="F286" s="79" t="n">
        <v>1.029</v>
      </c>
      <c r="G286" s="48"/>
      <c r="H286" s="82" t="n">
        <f aca="false">TRUNC(G286*F286,2)</f>
        <v>0</v>
      </c>
    </row>
    <row r="287" customFormat="false" ht="15" hidden="false" customHeight="false" outlineLevel="0" collapsed="false">
      <c r="A287" s="77" t="n">
        <v>4</v>
      </c>
      <c r="B287" s="78" t="s">
        <v>29</v>
      </c>
      <c r="C287" s="79" t="n">
        <v>88316</v>
      </c>
      <c r="D287" s="80" t="s">
        <v>58</v>
      </c>
      <c r="E287" s="81" t="s">
        <v>11</v>
      </c>
      <c r="F287" s="79" t="n">
        <v>0.073</v>
      </c>
      <c r="G287" s="48"/>
      <c r="H287" s="82" t="n">
        <f aca="false">TRUNC(G287*F287,2)</f>
        <v>0</v>
      </c>
    </row>
    <row r="288" customFormat="false" ht="15" hidden="false" customHeight="false" outlineLevel="0" collapsed="false">
      <c r="A288" s="77" t="n">
        <v>5</v>
      </c>
      <c r="B288" s="78" t="s">
        <v>29</v>
      </c>
      <c r="C288" s="79" t="n">
        <v>88323</v>
      </c>
      <c r="D288" s="80" t="s">
        <v>147</v>
      </c>
      <c r="E288" s="81" t="s">
        <v>11</v>
      </c>
      <c r="F288" s="79" t="n">
        <v>0.06</v>
      </c>
      <c r="G288" s="48"/>
      <c r="H288" s="82" t="n">
        <f aca="false">TRUNC(G288*F288,2)</f>
        <v>0</v>
      </c>
    </row>
    <row r="289" s="84" customFormat="true" ht="36" hidden="false" customHeight="false" outlineLevel="0" collapsed="false">
      <c r="A289" s="77" t="n">
        <v>6</v>
      </c>
      <c r="B289" s="78" t="s">
        <v>29</v>
      </c>
      <c r="C289" s="83" t="n">
        <v>93281</v>
      </c>
      <c r="D289" s="80" t="s">
        <v>140</v>
      </c>
      <c r="E289" s="81" t="s">
        <v>70</v>
      </c>
      <c r="F289" s="79" t="n">
        <v>0.0018</v>
      </c>
      <c r="G289" s="46"/>
      <c r="H289" s="82" t="n">
        <f aca="false">TRUNC(G289*F289,2)</f>
        <v>0</v>
      </c>
    </row>
    <row r="290" customFormat="false" ht="36" hidden="false" customHeight="false" outlineLevel="0" collapsed="false">
      <c r="A290" s="77" t="n">
        <v>7</v>
      </c>
      <c r="B290" s="78" t="s">
        <v>29</v>
      </c>
      <c r="C290" s="83" t="n">
        <v>93282</v>
      </c>
      <c r="D290" s="80" t="s">
        <v>141</v>
      </c>
      <c r="E290" s="81" t="s">
        <v>81</v>
      </c>
      <c r="F290" s="79" t="n">
        <v>0.0026</v>
      </c>
      <c r="G290" s="46"/>
      <c r="H290" s="82" t="n">
        <f aca="false">TRUNC(G290*F290,2)</f>
        <v>0</v>
      </c>
    </row>
    <row r="291" customFormat="false" ht="15" hidden="false" customHeight="false" outlineLevel="0" collapsed="false">
      <c r="A291" s="13"/>
      <c r="B291" s="13"/>
      <c r="C291" s="13"/>
      <c r="D291" s="14"/>
      <c r="E291" s="81" t="s">
        <v>31</v>
      </c>
      <c r="F291" s="81"/>
      <c r="G291" s="85"/>
      <c r="H291" s="86" t="n">
        <f aca="false">G291*H293</f>
        <v>0</v>
      </c>
    </row>
    <row r="292" customFormat="false" ht="15" hidden="false" customHeight="false" outlineLevel="0" collapsed="false">
      <c r="A292" s="13"/>
      <c r="B292" s="13"/>
      <c r="C292" s="13"/>
      <c r="D292" s="14"/>
      <c r="E292" s="81" t="s">
        <v>32</v>
      </c>
      <c r="F292" s="81"/>
      <c r="G292" s="85"/>
      <c r="H292" s="86" t="n">
        <f aca="false">G292*H293</f>
        <v>0</v>
      </c>
    </row>
    <row r="293" customFormat="false" ht="15" hidden="false" customHeight="false" outlineLevel="0" collapsed="false">
      <c r="A293" s="13"/>
      <c r="B293" s="13"/>
      <c r="C293" s="13"/>
      <c r="D293" s="14"/>
      <c r="E293" s="81" t="s">
        <v>33</v>
      </c>
      <c r="F293" s="81"/>
      <c r="G293" s="87" t="n">
        <f aca="false">G291+G292</f>
        <v>0</v>
      </c>
      <c r="H293" s="86" t="n">
        <f aca="false">SUM(H284:H290)</f>
        <v>0</v>
      </c>
    </row>
    <row r="294" customFormat="false" ht="15" hidden="false" customHeight="false" outlineLevel="0" collapsed="false">
      <c r="A294" s="13"/>
      <c r="B294" s="13"/>
      <c r="C294" s="13"/>
      <c r="D294" s="14"/>
      <c r="E294" s="68"/>
      <c r="F294" s="68"/>
      <c r="G294" s="88"/>
      <c r="H294" s="89"/>
    </row>
    <row r="296" customFormat="false" ht="15" hidden="false" customHeight="true" outlineLevel="0" collapsed="false">
      <c r="A296" s="90" t="s">
        <v>154</v>
      </c>
      <c r="B296" s="90"/>
      <c r="C296" s="90"/>
      <c r="D296" s="90"/>
      <c r="E296" s="90"/>
      <c r="F296" s="90"/>
      <c r="G296" s="90"/>
      <c r="H296" s="90"/>
    </row>
    <row r="297" customFormat="false" ht="15" hidden="false" customHeight="false" outlineLevel="0" collapsed="false">
      <c r="A297" s="13"/>
      <c r="B297" s="13"/>
      <c r="C297" s="13"/>
      <c r="D297" s="14"/>
      <c r="E297" s="13"/>
      <c r="F297" s="37"/>
      <c r="G297" s="38"/>
      <c r="H297" s="39"/>
    </row>
    <row r="298" customFormat="false" ht="15" hidden="false" customHeight="false" outlineLevel="0" collapsed="false">
      <c r="A298" s="40" t="s">
        <v>8</v>
      </c>
      <c r="B298" s="40"/>
      <c r="C298" s="40"/>
      <c r="D298" s="40"/>
      <c r="E298" s="40"/>
      <c r="F298" s="40"/>
      <c r="G298" s="40"/>
      <c r="H298" s="40"/>
    </row>
    <row r="299" customFormat="false" ht="15" hidden="false" customHeight="true" outlineLevel="0" collapsed="false">
      <c r="A299" s="24" t="s">
        <v>9</v>
      </c>
      <c r="B299" s="46" t="s">
        <v>155</v>
      </c>
      <c r="C299" s="46"/>
      <c r="D299" s="42" t="s">
        <v>10</v>
      </c>
      <c r="E299" s="43" t="s">
        <v>46</v>
      </c>
      <c r="F299" s="43"/>
      <c r="G299" s="24" t="s">
        <v>12</v>
      </c>
      <c r="H299" s="44" t="n">
        <v>44013</v>
      </c>
    </row>
    <row r="300" customFormat="false" ht="15" hidden="false" customHeight="true" outlineLevel="0" collapsed="false">
      <c r="A300" s="24" t="s">
        <v>13</v>
      </c>
      <c r="B300" s="43" t="s">
        <v>156</v>
      </c>
      <c r="C300" s="43"/>
      <c r="D300" s="43"/>
      <c r="E300" s="43"/>
      <c r="F300" s="43"/>
      <c r="G300" s="43"/>
      <c r="H300" s="43"/>
    </row>
    <row r="301" customFormat="false" ht="24" hidden="false" customHeight="false" outlineLevel="0" collapsed="false">
      <c r="A301" s="24" t="s">
        <v>48</v>
      </c>
      <c r="B301" s="24" t="s">
        <v>37</v>
      </c>
      <c r="C301" s="24" t="s">
        <v>17</v>
      </c>
      <c r="D301" s="24" t="s">
        <v>18</v>
      </c>
      <c r="E301" s="24" t="s">
        <v>19</v>
      </c>
      <c r="F301" s="25" t="s">
        <v>20</v>
      </c>
      <c r="G301" s="25" t="s">
        <v>21</v>
      </c>
      <c r="H301" s="24" t="s">
        <v>22</v>
      </c>
    </row>
    <row r="302" customFormat="false" ht="24" hidden="false" customHeight="false" outlineLevel="0" collapsed="false">
      <c r="A302" s="43" t="n">
        <v>1</v>
      </c>
      <c r="B302" s="43" t="s">
        <v>23</v>
      </c>
      <c r="C302" s="46" t="n">
        <v>7319</v>
      </c>
      <c r="D302" s="54" t="s">
        <v>157</v>
      </c>
      <c r="E302" s="43" t="s">
        <v>76</v>
      </c>
      <c r="F302" s="46" t="n">
        <v>0.4</v>
      </c>
      <c r="G302" s="48"/>
      <c r="H302" s="41" t="n">
        <f aca="false">TRUNC(G302*F302,2)</f>
        <v>0</v>
      </c>
    </row>
    <row r="303" customFormat="false" ht="15" hidden="false" customHeight="false" outlineLevel="0" collapsed="false">
      <c r="A303" s="43" t="n">
        <v>2</v>
      </c>
      <c r="B303" s="43" t="s">
        <v>29</v>
      </c>
      <c r="C303" s="46" t="n">
        <v>88316</v>
      </c>
      <c r="D303" s="54" t="s">
        <v>58</v>
      </c>
      <c r="E303" s="43" t="s">
        <v>11</v>
      </c>
      <c r="F303" s="46" t="n">
        <v>0.4</v>
      </c>
      <c r="G303" s="46"/>
      <c r="H303" s="41" t="n">
        <f aca="false">TRUNC(G303*F303,2)</f>
        <v>0</v>
      </c>
    </row>
    <row r="304" customFormat="false" ht="15" hidden="false" customHeight="true" outlineLevel="0" collapsed="false">
      <c r="A304" s="13"/>
      <c r="B304" s="13"/>
      <c r="C304" s="13"/>
      <c r="D304" s="14"/>
      <c r="E304" s="43" t="s">
        <v>31</v>
      </c>
      <c r="F304" s="43"/>
      <c r="G304" s="49"/>
      <c r="H304" s="50" t="n">
        <f aca="false">G304*H306</f>
        <v>0</v>
      </c>
    </row>
    <row r="305" customFormat="false" ht="15" hidden="false" customHeight="true" outlineLevel="0" collapsed="false">
      <c r="A305" s="13"/>
      <c r="B305" s="13"/>
      <c r="C305" s="13"/>
      <c r="D305" s="14" t="s">
        <v>158</v>
      </c>
      <c r="E305" s="43" t="s">
        <v>32</v>
      </c>
      <c r="F305" s="43"/>
      <c r="G305" s="49"/>
      <c r="H305" s="50" t="n">
        <f aca="false">G305*H306</f>
        <v>0</v>
      </c>
    </row>
    <row r="306" customFormat="false" ht="15" hidden="false" customHeight="true" outlineLevel="0" collapsed="false">
      <c r="A306" s="13"/>
      <c r="B306" s="13"/>
      <c r="C306" s="13"/>
      <c r="E306" s="43" t="s">
        <v>33</v>
      </c>
      <c r="F306" s="43"/>
      <c r="G306" s="49" t="n">
        <f aca="false">G304+G305</f>
        <v>0</v>
      </c>
      <c r="H306" s="50" t="n">
        <f aca="false">SUM(H302:H303)</f>
        <v>0</v>
      </c>
    </row>
    <row r="308" customFormat="false" ht="15" hidden="false" customHeight="false" outlineLevel="0" collapsed="false">
      <c r="A308" s="40" t="s">
        <v>8</v>
      </c>
      <c r="B308" s="40"/>
      <c r="C308" s="40"/>
      <c r="D308" s="40"/>
      <c r="E308" s="40"/>
      <c r="F308" s="40"/>
      <c r="G308" s="40"/>
      <c r="H308" s="40"/>
    </row>
    <row r="309" customFormat="false" ht="15" hidden="false" customHeight="true" outlineLevel="0" collapsed="false">
      <c r="A309" s="24" t="s">
        <v>9</v>
      </c>
      <c r="B309" s="46" t="n">
        <v>87477</v>
      </c>
      <c r="C309" s="46"/>
      <c r="D309" s="42" t="s">
        <v>10</v>
      </c>
      <c r="E309" s="43" t="s">
        <v>46</v>
      </c>
      <c r="F309" s="43"/>
      <c r="G309" s="24" t="s">
        <v>12</v>
      </c>
      <c r="H309" s="44" t="n">
        <v>44013</v>
      </c>
    </row>
    <row r="310" customFormat="false" ht="29.25" hidden="false" customHeight="true" outlineLevel="0" collapsed="false">
      <c r="A310" s="24" t="s">
        <v>13</v>
      </c>
      <c r="B310" s="43" t="s">
        <v>159</v>
      </c>
      <c r="C310" s="43"/>
      <c r="D310" s="43"/>
      <c r="E310" s="43"/>
      <c r="F310" s="43"/>
      <c r="G310" s="43"/>
      <c r="H310" s="43"/>
    </row>
    <row r="311" customFormat="false" ht="24" hidden="false" customHeight="false" outlineLevel="0" collapsed="false">
      <c r="A311" s="24" t="s">
        <v>48</v>
      </c>
      <c r="B311" s="24" t="s">
        <v>37</v>
      </c>
      <c r="C311" s="24" t="s">
        <v>17</v>
      </c>
      <c r="D311" s="24" t="s">
        <v>18</v>
      </c>
      <c r="E311" s="24" t="s">
        <v>19</v>
      </c>
      <c r="F311" s="25" t="s">
        <v>20</v>
      </c>
      <c r="G311" s="25" t="s">
        <v>21</v>
      </c>
      <c r="H311" s="24" t="s">
        <v>22</v>
      </c>
    </row>
    <row r="312" customFormat="false" ht="36" hidden="false" customHeight="false" outlineLevel="0" collapsed="false">
      <c r="A312" s="43" t="n">
        <v>1</v>
      </c>
      <c r="B312" s="43" t="s">
        <v>23</v>
      </c>
      <c r="C312" s="46" t="n">
        <v>34557</v>
      </c>
      <c r="D312" s="54" t="s">
        <v>160</v>
      </c>
      <c r="E312" s="43" t="s">
        <v>52</v>
      </c>
      <c r="F312" s="46" t="n">
        <v>0.42</v>
      </c>
      <c r="G312" s="46"/>
      <c r="H312" s="50" t="n">
        <f aca="false">TRUNC(G312*F312,2)</f>
        <v>0</v>
      </c>
    </row>
    <row r="313" customFormat="false" ht="25.5" hidden="false" customHeight="true" outlineLevel="0" collapsed="false">
      <c r="A313" s="43" t="n">
        <v>2</v>
      </c>
      <c r="B313" s="43" t="s">
        <v>23</v>
      </c>
      <c r="C313" s="46" t="n">
        <v>37395</v>
      </c>
      <c r="D313" s="54" t="s">
        <v>161</v>
      </c>
      <c r="E313" s="43" t="s">
        <v>137</v>
      </c>
      <c r="F313" s="46" t="n">
        <v>0.005</v>
      </c>
      <c r="G313" s="48"/>
      <c r="H313" s="50" t="n">
        <f aca="false">TRUNC(G313*F313,2)</f>
        <v>0</v>
      </c>
    </row>
    <row r="314" customFormat="false" ht="24" hidden="false" customHeight="false" outlineLevel="0" collapsed="false">
      <c r="A314" s="43" t="n">
        <v>3</v>
      </c>
      <c r="B314" s="43" t="s">
        <v>23</v>
      </c>
      <c r="C314" s="46" t="n">
        <v>37592</v>
      </c>
      <c r="D314" s="54" t="s">
        <v>162</v>
      </c>
      <c r="E314" s="43" t="s">
        <v>84</v>
      </c>
      <c r="F314" s="46" t="n">
        <v>13.35</v>
      </c>
      <c r="G314" s="48"/>
      <c r="H314" s="50" t="n">
        <f aca="false">TRUNC(G314*F314,2)</f>
        <v>0</v>
      </c>
    </row>
    <row r="315" customFormat="false" ht="48" hidden="false" customHeight="false" outlineLevel="0" collapsed="false">
      <c r="A315" s="43" t="n">
        <v>4</v>
      </c>
      <c r="B315" s="43" t="s">
        <v>29</v>
      </c>
      <c r="C315" s="46" t="n">
        <v>87292</v>
      </c>
      <c r="D315" s="54" t="s">
        <v>163</v>
      </c>
      <c r="E315" s="43" t="s">
        <v>60</v>
      </c>
      <c r="F315" s="46" t="n">
        <v>0.0104</v>
      </c>
      <c r="G315" s="46"/>
      <c r="H315" s="50" t="n">
        <f aca="false">TRUNC(G315*F315,2)</f>
        <v>0</v>
      </c>
    </row>
    <row r="316" customFormat="false" ht="15" hidden="false" customHeight="false" outlineLevel="0" collapsed="false">
      <c r="A316" s="43" t="n">
        <v>5</v>
      </c>
      <c r="B316" s="43" t="s">
        <v>29</v>
      </c>
      <c r="C316" s="46" t="n">
        <v>88309</v>
      </c>
      <c r="D316" s="54" t="s">
        <v>105</v>
      </c>
      <c r="E316" s="43" t="s">
        <v>11</v>
      </c>
      <c r="F316" s="46" t="n">
        <v>0.48</v>
      </c>
      <c r="G316" s="46"/>
      <c r="H316" s="50" t="n">
        <f aca="false">TRUNC(G316*F316,2)</f>
        <v>0</v>
      </c>
    </row>
    <row r="317" customFormat="false" ht="15" hidden="false" customHeight="false" outlineLevel="0" collapsed="false">
      <c r="A317" s="43" t="n">
        <v>6</v>
      </c>
      <c r="B317" s="43" t="s">
        <v>29</v>
      </c>
      <c r="C317" s="46" t="n">
        <v>88316</v>
      </c>
      <c r="D317" s="54" t="s">
        <v>58</v>
      </c>
      <c r="E317" s="43" t="s">
        <v>11</v>
      </c>
      <c r="F317" s="46" t="n">
        <v>0.24</v>
      </c>
      <c r="G317" s="46"/>
      <c r="H317" s="50" t="n">
        <f aca="false">TRUNC(G317*F317,2)</f>
        <v>0</v>
      </c>
    </row>
    <row r="318" customFormat="false" ht="15" hidden="false" customHeight="true" outlineLevel="0" collapsed="false">
      <c r="A318" s="13"/>
      <c r="B318" s="13"/>
      <c r="C318" s="13"/>
      <c r="D318" s="14"/>
      <c r="E318" s="43" t="s">
        <v>31</v>
      </c>
      <c r="F318" s="43"/>
      <c r="G318" s="49"/>
      <c r="H318" s="50" t="n">
        <f aca="false">G318*H320</f>
        <v>0</v>
      </c>
    </row>
    <row r="319" customFormat="false" ht="15" hidden="false" customHeight="true" outlineLevel="0" collapsed="false">
      <c r="A319" s="13"/>
      <c r="B319" s="13"/>
      <c r="C319" s="13"/>
      <c r="D319" s="14"/>
      <c r="E319" s="43" t="s">
        <v>32</v>
      </c>
      <c r="F319" s="43"/>
      <c r="G319" s="49"/>
      <c r="H319" s="50" t="n">
        <f aca="false">G319*H320</f>
        <v>0</v>
      </c>
    </row>
    <row r="320" customFormat="false" ht="15" hidden="false" customHeight="true" outlineLevel="0" collapsed="false">
      <c r="A320" s="13"/>
      <c r="B320" s="13"/>
      <c r="C320" s="13"/>
      <c r="D320" s="14"/>
      <c r="E320" s="43" t="s">
        <v>33</v>
      </c>
      <c r="F320" s="43"/>
      <c r="G320" s="49" t="n">
        <f aca="false">G318+G319</f>
        <v>0</v>
      </c>
      <c r="H320" s="50" t="n">
        <f aca="false">SUM(H312:H317)</f>
        <v>0</v>
      </c>
    </row>
    <row r="321" customFormat="false" ht="15" hidden="false" customHeight="false" outlineLevel="0" collapsed="false">
      <c r="A321" s="13"/>
      <c r="B321" s="13"/>
      <c r="C321" s="13"/>
      <c r="D321" s="14"/>
      <c r="E321" s="13"/>
      <c r="F321" s="13"/>
      <c r="G321" s="38"/>
      <c r="H321" s="39"/>
    </row>
    <row r="323" customFormat="false" ht="15" hidden="false" customHeight="true" outlineLevel="0" collapsed="false">
      <c r="A323" s="91" t="s">
        <v>164</v>
      </c>
      <c r="B323" s="91"/>
      <c r="C323" s="91"/>
      <c r="D323" s="91"/>
      <c r="E323" s="91"/>
      <c r="F323" s="91"/>
      <c r="G323" s="91"/>
      <c r="H323" s="91"/>
    </row>
    <row r="324" customFormat="false" ht="15" hidden="false" customHeight="false" outlineLevel="0" collapsed="false">
      <c r="A324" s="13"/>
      <c r="B324" s="13"/>
      <c r="C324" s="13"/>
      <c r="D324" s="14"/>
      <c r="E324" s="13"/>
      <c r="F324" s="13"/>
      <c r="G324" s="38"/>
      <c r="H324" s="39"/>
    </row>
    <row r="325" customFormat="false" ht="15" hidden="false" customHeight="false" outlineLevel="0" collapsed="false">
      <c r="A325" s="40" t="s">
        <v>8</v>
      </c>
      <c r="B325" s="40"/>
      <c r="C325" s="40"/>
      <c r="D325" s="40"/>
      <c r="E325" s="40"/>
      <c r="F325" s="40"/>
      <c r="G325" s="40"/>
      <c r="H325" s="40"/>
    </row>
    <row r="326" customFormat="false" ht="15" hidden="false" customHeight="true" outlineLevel="0" collapsed="false">
      <c r="A326" s="24" t="s">
        <v>9</v>
      </c>
      <c r="B326" s="46" t="n">
        <v>94569</v>
      </c>
      <c r="C326" s="46"/>
      <c r="D326" s="42" t="s">
        <v>10</v>
      </c>
      <c r="E326" s="43" t="s">
        <v>46</v>
      </c>
      <c r="F326" s="43"/>
      <c r="G326" s="24" t="s">
        <v>12</v>
      </c>
      <c r="H326" s="44" t="n">
        <v>44013</v>
      </c>
    </row>
    <row r="327" customFormat="false" ht="30" hidden="false" customHeight="true" outlineLevel="0" collapsed="false">
      <c r="A327" s="24" t="s">
        <v>13</v>
      </c>
      <c r="B327" s="43" t="s">
        <v>165</v>
      </c>
      <c r="C327" s="43"/>
      <c r="D327" s="43"/>
      <c r="E327" s="43"/>
      <c r="F327" s="43"/>
      <c r="G327" s="43"/>
      <c r="H327" s="43"/>
    </row>
    <row r="328" customFormat="false" ht="24" hidden="false" customHeight="false" outlineLevel="0" collapsed="false">
      <c r="A328" s="24" t="s">
        <v>48</v>
      </c>
      <c r="B328" s="24" t="s">
        <v>37</v>
      </c>
      <c r="C328" s="24" t="s">
        <v>17</v>
      </c>
      <c r="D328" s="24" t="s">
        <v>18</v>
      </c>
      <c r="E328" s="24" t="s">
        <v>19</v>
      </c>
      <c r="F328" s="25" t="s">
        <v>20</v>
      </c>
      <c r="G328" s="25" t="s">
        <v>21</v>
      </c>
      <c r="H328" s="24" t="s">
        <v>22</v>
      </c>
    </row>
    <row r="329" customFormat="false" ht="36" hidden="false" customHeight="false" outlineLevel="0" collapsed="false">
      <c r="A329" s="43" t="n">
        <v>1</v>
      </c>
      <c r="B329" s="43" t="s">
        <v>23</v>
      </c>
      <c r="C329" s="46" t="n">
        <v>601</v>
      </c>
      <c r="D329" s="54" t="s">
        <v>166</v>
      </c>
      <c r="E329" s="43" t="s">
        <v>46</v>
      </c>
      <c r="F329" s="46" t="n">
        <v>1</v>
      </c>
      <c r="G329" s="48"/>
      <c r="H329" s="50" t="n">
        <f aca="false">TRUNC(G329*F329,2)</f>
        <v>0</v>
      </c>
    </row>
    <row r="330" customFormat="false" ht="36" hidden="false" customHeight="false" outlineLevel="0" collapsed="false">
      <c r="A330" s="43" t="n">
        <v>2</v>
      </c>
      <c r="B330" s="43" t="s">
        <v>23</v>
      </c>
      <c r="C330" s="46" t="n">
        <v>4377</v>
      </c>
      <c r="D330" s="54" t="s">
        <v>167</v>
      </c>
      <c r="E330" s="43" t="s">
        <v>84</v>
      </c>
      <c r="F330" s="46" t="n">
        <v>24.4</v>
      </c>
      <c r="G330" s="46"/>
      <c r="H330" s="50" t="n">
        <f aca="false">TRUNC(G330*F330,2)</f>
        <v>0</v>
      </c>
    </row>
    <row r="331" customFormat="false" ht="15" hidden="false" customHeight="false" outlineLevel="0" collapsed="false">
      <c r="A331" s="43" t="n">
        <v>3</v>
      </c>
      <c r="B331" s="43" t="s">
        <v>23</v>
      </c>
      <c r="C331" s="46" t="n">
        <v>39961</v>
      </c>
      <c r="D331" s="54" t="s">
        <v>168</v>
      </c>
      <c r="E331" s="43" t="s">
        <v>84</v>
      </c>
      <c r="F331" s="46" t="n">
        <v>1.2467</v>
      </c>
      <c r="G331" s="46"/>
      <c r="H331" s="50" t="n">
        <f aca="false">TRUNC(G331*F331,2)</f>
        <v>0</v>
      </c>
    </row>
    <row r="332" customFormat="false" ht="15" hidden="false" customHeight="false" outlineLevel="0" collapsed="false">
      <c r="A332" s="43" t="n">
        <v>4</v>
      </c>
      <c r="B332" s="43" t="s">
        <v>29</v>
      </c>
      <c r="C332" s="46" t="n">
        <v>88309</v>
      </c>
      <c r="D332" s="54" t="s">
        <v>105</v>
      </c>
      <c r="E332" s="43" t="s">
        <v>11</v>
      </c>
      <c r="F332" s="46" t="n">
        <v>1.707</v>
      </c>
      <c r="G332" s="46"/>
      <c r="H332" s="50" t="n">
        <f aca="false">TRUNC(G332*F332,2)</f>
        <v>0</v>
      </c>
    </row>
    <row r="333" customFormat="false" ht="15" hidden="false" customHeight="false" outlineLevel="0" collapsed="false">
      <c r="A333" s="43" t="n">
        <v>5</v>
      </c>
      <c r="B333" s="43" t="s">
        <v>29</v>
      </c>
      <c r="C333" s="46" t="n">
        <v>88316</v>
      </c>
      <c r="D333" s="54" t="s">
        <v>58</v>
      </c>
      <c r="E333" s="43" t="s">
        <v>11</v>
      </c>
      <c r="F333" s="46" t="n">
        <v>0.853</v>
      </c>
      <c r="G333" s="46"/>
      <c r="H333" s="50" t="n">
        <f aca="false">TRUNC(G333*F333,2)</f>
        <v>0</v>
      </c>
    </row>
    <row r="334" customFormat="false" ht="15" hidden="false" customHeight="true" outlineLevel="0" collapsed="false">
      <c r="A334" s="13"/>
      <c r="B334" s="13"/>
      <c r="C334" s="13"/>
      <c r="D334" s="14"/>
      <c r="E334" s="43" t="s">
        <v>31</v>
      </c>
      <c r="F334" s="43"/>
      <c r="G334" s="49"/>
      <c r="H334" s="50" t="n">
        <f aca="false">G334*H336</f>
        <v>0</v>
      </c>
    </row>
    <row r="335" customFormat="false" ht="15" hidden="false" customHeight="true" outlineLevel="0" collapsed="false">
      <c r="A335" s="13"/>
      <c r="B335" s="13"/>
      <c r="C335" s="13"/>
      <c r="D335" s="14"/>
      <c r="E335" s="43" t="s">
        <v>32</v>
      </c>
      <c r="F335" s="43"/>
      <c r="G335" s="49"/>
      <c r="H335" s="50" t="n">
        <f aca="false">G335*H336</f>
        <v>0</v>
      </c>
    </row>
    <row r="336" customFormat="false" ht="15" hidden="false" customHeight="true" outlineLevel="0" collapsed="false">
      <c r="A336" s="13"/>
      <c r="B336" s="13"/>
      <c r="C336" s="13"/>
      <c r="D336" s="14"/>
      <c r="E336" s="43" t="s">
        <v>33</v>
      </c>
      <c r="F336" s="43"/>
      <c r="G336" s="49" t="n">
        <f aca="false">G334+G335</f>
        <v>0</v>
      </c>
      <c r="H336" s="50" t="n">
        <f aca="false">SUM(H329:H333)</f>
        <v>0</v>
      </c>
    </row>
    <row r="338" customFormat="false" ht="15" hidden="false" customHeight="false" outlineLevel="0" collapsed="false">
      <c r="A338" s="40" t="s">
        <v>8</v>
      </c>
      <c r="B338" s="40"/>
      <c r="C338" s="40"/>
      <c r="D338" s="40"/>
      <c r="E338" s="40"/>
      <c r="F338" s="40"/>
      <c r="G338" s="40"/>
      <c r="H338" s="40"/>
    </row>
    <row r="339" customFormat="false" ht="15" hidden="false" customHeight="true" outlineLevel="0" collapsed="false">
      <c r="A339" s="24" t="s">
        <v>9</v>
      </c>
      <c r="B339" s="46" t="s">
        <v>169</v>
      </c>
      <c r="C339" s="46"/>
      <c r="D339" s="42" t="s">
        <v>10</v>
      </c>
      <c r="E339" s="43" t="s">
        <v>46</v>
      </c>
      <c r="F339" s="43"/>
      <c r="G339" s="24" t="s">
        <v>12</v>
      </c>
      <c r="H339" s="44" t="n">
        <v>44013</v>
      </c>
    </row>
    <row r="340" customFormat="false" ht="15" hidden="false" customHeight="true" outlineLevel="0" collapsed="false">
      <c r="A340" s="24" t="s">
        <v>13</v>
      </c>
      <c r="B340" s="43" t="s">
        <v>170</v>
      </c>
      <c r="C340" s="43"/>
      <c r="D340" s="43"/>
      <c r="E340" s="43"/>
      <c r="F340" s="43"/>
      <c r="G340" s="43"/>
      <c r="H340" s="43"/>
    </row>
    <row r="341" customFormat="false" ht="24" hidden="false" customHeight="false" outlineLevel="0" collapsed="false">
      <c r="A341" s="24" t="s">
        <v>48</v>
      </c>
      <c r="B341" s="24" t="s">
        <v>37</v>
      </c>
      <c r="C341" s="24" t="s">
        <v>17</v>
      </c>
      <c r="D341" s="24" t="s">
        <v>18</v>
      </c>
      <c r="E341" s="24" t="s">
        <v>19</v>
      </c>
      <c r="F341" s="25" t="s">
        <v>20</v>
      </c>
      <c r="G341" s="25" t="s">
        <v>21</v>
      </c>
      <c r="H341" s="24" t="s">
        <v>22</v>
      </c>
    </row>
    <row r="342" customFormat="false" ht="15" hidden="false" customHeight="false" outlineLevel="0" collapsed="false">
      <c r="A342" s="43" t="n">
        <v>1</v>
      </c>
      <c r="B342" s="43" t="s">
        <v>23</v>
      </c>
      <c r="C342" s="46" t="n">
        <v>43054</v>
      </c>
      <c r="D342" s="54" t="s">
        <v>171</v>
      </c>
      <c r="E342" s="43" t="s">
        <v>56</v>
      </c>
      <c r="F342" s="46" t="n">
        <v>5.1</v>
      </c>
      <c r="G342" s="48"/>
      <c r="H342" s="50" t="n">
        <f aca="false">TRUNC(G342*F342,2)</f>
        <v>0</v>
      </c>
    </row>
    <row r="343" customFormat="false" ht="24" hidden="false" customHeight="false" outlineLevel="0" collapsed="false">
      <c r="A343" s="43" t="n">
        <v>2</v>
      </c>
      <c r="B343" s="43" t="s">
        <v>23</v>
      </c>
      <c r="C343" s="92" t="n">
        <v>370</v>
      </c>
      <c r="D343" s="54" t="s">
        <v>172</v>
      </c>
      <c r="E343" s="43" t="s">
        <v>60</v>
      </c>
      <c r="F343" s="46" t="n">
        <v>0.025</v>
      </c>
      <c r="G343" s="48"/>
      <c r="H343" s="50" t="n">
        <f aca="false">TRUNC(G343*F343,2)</f>
        <v>0</v>
      </c>
    </row>
    <row r="344" customFormat="false" ht="15" hidden="false" customHeight="false" outlineLevel="0" collapsed="false">
      <c r="A344" s="43" t="n">
        <v>3</v>
      </c>
      <c r="B344" s="43" t="s">
        <v>23</v>
      </c>
      <c r="C344" s="92" t="n">
        <v>1106</v>
      </c>
      <c r="D344" s="54" t="s">
        <v>173</v>
      </c>
      <c r="E344" s="43" t="s">
        <v>56</v>
      </c>
      <c r="F344" s="46" t="n">
        <v>1</v>
      </c>
      <c r="G344" s="46"/>
      <c r="H344" s="50" t="n">
        <f aca="false">TRUNC(G344*F344,2)</f>
        <v>0</v>
      </c>
    </row>
    <row r="345" customFormat="false" ht="15" hidden="false" customHeight="false" outlineLevel="0" collapsed="false">
      <c r="A345" s="43" t="n">
        <v>4</v>
      </c>
      <c r="B345" s="43" t="s">
        <v>23</v>
      </c>
      <c r="C345" s="92" t="n">
        <v>1379</v>
      </c>
      <c r="D345" s="54" t="s">
        <v>174</v>
      </c>
      <c r="E345" s="43" t="s">
        <v>56</v>
      </c>
      <c r="F345" s="46" t="n">
        <v>4.6</v>
      </c>
      <c r="G345" s="46"/>
      <c r="H345" s="50" t="n">
        <f aca="false">TRUNC(G345*F345,2)</f>
        <v>0</v>
      </c>
    </row>
    <row r="346" customFormat="false" ht="24" hidden="false" customHeight="false" outlineLevel="0" collapsed="false">
      <c r="A346" s="43" t="n">
        <v>5</v>
      </c>
      <c r="B346" s="43" t="s">
        <v>23</v>
      </c>
      <c r="C346" s="43" t="n">
        <v>4777</v>
      </c>
      <c r="D346" s="54" t="s">
        <v>175</v>
      </c>
      <c r="E346" s="43" t="s">
        <v>56</v>
      </c>
      <c r="F346" s="46" t="n">
        <v>8.26</v>
      </c>
      <c r="G346" s="46"/>
      <c r="H346" s="50" t="n">
        <f aca="false">TRUNC(G346*F346,2)</f>
        <v>0</v>
      </c>
    </row>
    <row r="347" customFormat="false" ht="24" hidden="false" customHeight="false" outlineLevel="0" collapsed="false">
      <c r="A347" s="43" t="n">
        <v>6</v>
      </c>
      <c r="B347" s="43" t="s">
        <v>23</v>
      </c>
      <c r="C347" s="43" t="n">
        <v>11026</v>
      </c>
      <c r="D347" s="54" t="s">
        <v>176</v>
      </c>
      <c r="E347" s="43" t="s">
        <v>56</v>
      </c>
      <c r="F347" s="46" t="n">
        <v>15.28</v>
      </c>
      <c r="G347" s="46"/>
      <c r="H347" s="50" t="n">
        <f aca="false">TRUNC(G347*F347,2)</f>
        <v>0</v>
      </c>
    </row>
    <row r="348" customFormat="false" ht="15" hidden="false" customHeight="false" outlineLevel="0" collapsed="false">
      <c r="A348" s="43" t="n">
        <v>7</v>
      </c>
      <c r="B348" s="43" t="s">
        <v>29</v>
      </c>
      <c r="C348" s="92" t="n">
        <v>88309</v>
      </c>
      <c r="D348" s="54" t="s">
        <v>105</v>
      </c>
      <c r="E348" s="43" t="s">
        <v>11</v>
      </c>
      <c r="F348" s="46" t="n">
        <v>1.5</v>
      </c>
      <c r="G348" s="46"/>
      <c r="H348" s="50" t="n">
        <f aca="false">TRUNC(G348*F348,2)</f>
        <v>0</v>
      </c>
    </row>
    <row r="349" customFormat="false" ht="15" hidden="false" customHeight="false" outlineLevel="0" collapsed="false">
      <c r="A349" s="43" t="n">
        <v>8</v>
      </c>
      <c r="B349" s="43" t="s">
        <v>29</v>
      </c>
      <c r="C349" s="92" t="n">
        <v>88316</v>
      </c>
      <c r="D349" s="54" t="s">
        <v>58</v>
      </c>
      <c r="E349" s="43" t="s">
        <v>11</v>
      </c>
      <c r="F349" s="46" t="n">
        <v>1.5</v>
      </c>
      <c r="G349" s="46"/>
      <c r="H349" s="50" t="n">
        <f aca="false">TRUNC(G349*F349,2)</f>
        <v>0</v>
      </c>
    </row>
    <row r="350" customFormat="false" ht="15" hidden="false" customHeight="true" outlineLevel="0" collapsed="false">
      <c r="A350" s="13"/>
      <c r="B350" s="13"/>
      <c r="C350" s="13"/>
      <c r="D350" s="14"/>
      <c r="E350" s="43" t="s">
        <v>31</v>
      </c>
      <c r="F350" s="43"/>
      <c r="G350" s="49"/>
      <c r="H350" s="50" t="n">
        <f aca="false">G350*H352</f>
        <v>0</v>
      </c>
    </row>
    <row r="351" customFormat="false" ht="15" hidden="false" customHeight="true" outlineLevel="0" collapsed="false">
      <c r="A351" s="13"/>
      <c r="B351" s="13"/>
      <c r="C351" s="13"/>
      <c r="D351" s="14" t="s">
        <v>177</v>
      </c>
      <c r="E351" s="43" t="s">
        <v>32</v>
      </c>
      <c r="F351" s="43"/>
      <c r="G351" s="49"/>
      <c r="H351" s="50" t="n">
        <f aca="false">G351*H352</f>
        <v>0</v>
      </c>
    </row>
    <row r="352" customFormat="false" ht="15" hidden="false" customHeight="true" outlineLevel="0" collapsed="false">
      <c r="A352" s="13"/>
      <c r="B352" s="13"/>
      <c r="C352" s="13"/>
      <c r="D352" s="14"/>
      <c r="E352" s="43" t="s">
        <v>33</v>
      </c>
      <c r="F352" s="43"/>
      <c r="G352" s="49" t="n">
        <f aca="false">G350+G351</f>
        <v>0</v>
      </c>
      <c r="H352" s="50" t="n">
        <f aca="false">SUM(H342:H349)</f>
        <v>0</v>
      </c>
    </row>
    <row r="353" customFormat="false" ht="15" hidden="false" customHeight="false" outlineLevel="0" collapsed="false">
      <c r="A353" s="13"/>
      <c r="B353" s="13"/>
      <c r="C353" s="13"/>
      <c r="D353" s="14"/>
      <c r="E353" s="13"/>
      <c r="F353" s="37"/>
      <c r="G353" s="38"/>
      <c r="H353" s="39"/>
    </row>
    <row r="354" customFormat="false" ht="15" hidden="false" customHeight="false" outlineLevel="0" collapsed="false">
      <c r="A354" s="40" t="s">
        <v>8</v>
      </c>
      <c r="B354" s="40"/>
      <c r="C354" s="40"/>
      <c r="D354" s="40"/>
      <c r="E354" s="40"/>
      <c r="F354" s="40"/>
      <c r="G354" s="40"/>
      <c r="H354" s="40"/>
    </row>
    <row r="355" customFormat="false" ht="15" hidden="false" customHeight="true" outlineLevel="0" collapsed="false">
      <c r="A355" s="24" t="s">
        <v>9</v>
      </c>
      <c r="B355" s="46" t="n">
        <v>100701</v>
      </c>
      <c r="C355" s="46"/>
      <c r="D355" s="42" t="s">
        <v>10</v>
      </c>
      <c r="E355" s="43" t="s">
        <v>46</v>
      </c>
      <c r="F355" s="43"/>
      <c r="G355" s="24" t="s">
        <v>12</v>
      </c>
      <c r="H355" s="44" t="n">
        <v>44013</v>
      </c>
    </row>
    <row r="356" customFormat="false" ht="15" hidden="false" customHeight="true" outlineLevel="0" collapsed="false">
      <c r="A356" s="24" t="s">
        <v>13</v>
      </c>
      <c r="B356" s="43" t="s">
        <v>178</v>
      </c>
      <c r="C356" s="43"/>
      <c r="D356" s="43"/>
      <c r="E356" s="43"/>
      <c r="F356" s="43"/>
      <c r="G356" s="43"/>
      <c r="H356" s="43"/>
    </row>
    <row r="357" customFormat="false" ht="24" hidden="false" customHeight="false" outlineLevel="0" collapsed="false">
      <c r="A357" s="24" t="s">
        <v>48</v>
      </c>
      <c r="B357" s="24" t="s">
        <v>37</v>
      </c>
      <c r="C357" s="24" t="s">
        <v>17</v>
      </c>
      <c r="D357" s="24" t="s">
        <v>18</v>
      </c>
      <c r="E357" s="24" t="s">
        <v>19</v>
      </c>
      <c r="F357" s="25" t="s">
        <v>20</v>
      </c>
      <c r="G357" s="25" t="s">
        <v>21</v>
      </c>
      <c r="H357" s="24" t="s">
        <v>22</v>
      </c>
    </row>
    <row r="358" customFormat="false" ht="36" hidden="false" customHeight="false" outlineLevel="0" collapsed="false">
      <c r="A358" s="43" t="n">
        <v>1</v>
      </c>
      <c r="B358" s="43" t="s">
        <v>23</v>
      </c>
      <c r="C358" s="46" t="n">
        <v>4930</v>
      </c>
      <c r="D358" s="54" t="s">
        <v>179</v>
      </c>
      <c r="E358" s="43" t="s">
        <v>46</v>
      </c>
      <c r="F358" s="46" t="n">
        <v>1</v>
      </c>
      <c r="G358" s="48"/>
      <c r="H358" s="50" t="n">
        <f aca="false">TRUNC(G358*F358,2)</f>
        <v>0</v>
      </c>
    </row>
    <row r="359" customFormat="false" ht="15" hidden="false" customHeight="false" outlineLevel="0" collapsed="false">
      <c r="A359" s="43" t="n">
        <v>2</v>
      </c>
      <c r="B359" s="43" t="s">
        <v>23</v>
      </c>
      <c r="C359" s="46" t="n">
        <v>88309</v>
      </c>
      <c r="D359" s="54" t="s">
        <v>105</v>
      </c>
      <c r="E359" s="43" t="s">
        <v>11</v>
      </c>
      <c r="F359" s="46" t="n">
        <v>0.457</v>
      </c>
      <c r="G359" s="46"/>
      <c r="H359" s="50" t="n">
        <f aca="false">TRUNC(G359*F359,2)</f>
        <v>0</v>
      </c>
    </row>
    <row r="360" customFormat="false" ht="15" hidden="false" customHeight="false" outlineLevel="0" collapsed="false">
      <c r="A360" s="43" t="n">
        <v>5</v>
      </c>
      <c r="B360" s="43" t="s">
        <v>29</v>
      </c>
      <c r="C360" s="46" t="n">
        <v>88316</v>
      </c>
      <c r="D360" s="54" t="s">
        <v>58</v>
      </c>
      <c r="E360" s="43" t="s">
        <v>11</v>
      </c>
      <c r="F360" s="46" t="n">
        <v>0.229</v>
      </c>
      <c r="G360" s="46"/>
      <c r="H360" s="50" t="n">
        <f aca="false">TRUNC(G360*F360,2)</f>
        <v>0</v>
      </c>
    </row>
    <row r="361" customFormat="false" ht="36" hidden="false" customHeight="false" outlineLevel="0" collapsed="false">
      <c r="A361" s="43" t="n">
        <v>6</v>
      </c>
      <c r="B361" s="43" t="s">
        <v>29</v>
      </c>
      <c r="C361" s="46" t="n">
        <v>88627</v>
      </c>
      <c r="D361" s="54" t="s">
        <v>180</v>
      </c>
      <c r="E361" s="43" t="s">
        <v>60</v>
      </c>
      <c r="F361" s="46" t="n">
        <v>0.012</v>
      </c>
      <c r="G361" s="46"/>
      <c r="H361" s="50" t="n">
        <f aca="false">TRUNC(G361*F361,2)</f>
        <v>0</v>
      </c>
    </row>
    <row r="362" customFormat="false" ht="15" hidden="false" customHeight="true" outlineLevel="0" collapsed="false">
      <c r="A362" s="13"/>
      <c r="B362" s="13"/>
      <c r="C362" s="13"/>
      <c r="D362" s="14"/>
      <c r="E362" s="43" t="s">
        <v>31</v>
      </c>
      <c r="F362" s="43"/>
      <c r="G362" s="49"/>
      <c r="H362" s="50" t="n">
        <f aca="false">G362*H364</f>
        <v>0</v>
      </c>
    </row>
    <row r="363" customFormat="false" ht="15" hidden="false" customHeight="true" outlineLevel="0" collapsed="false">
      <c r="A363" s="13"/>
      <c r="B363" s="13"/>
      <c r="C363" s="13"/>
      <c r="D363" s="14"/>
      <c r="E363" s="43" t="s">
        <v>32</v>
      </c>
      <c r="F363" s="43"/>
      <c r="G363" s="49"/>
      <c r="H363" s="50" t="n">
        <f aca="false">G363*H364</f>
        <v>0</v>
      </c>
    </row>
    <row r="364" customFormat="false" ht="15" hidden="false" customHeight="true" outlineLevel="0" collapsed="false">
      <c r="A364" s="13"/>
      <c r="B364" s="13"/>
      <c r="C364" s="13"/>
      <c r="D364" s="14"/>
      <c r="E364" s="43" t="s">
        <v>33</v>
      </c>
      <c r="F364" s="43"/>
      <c r="G364" s="49" t="n">
        <f aca="false">G362+G363</f>
        <v>0</v>
      </c>
      <c r="H364" s="50" t="n">
        <f aca="false">SUM(H358:H361)</f>
        <v>0</v>
      </c>
    </row>
    <row r="365" customFormat="false" ht="15" hidden="false" customHeight="false" outlineLevel="0" collapsed="false">
      <c r="A365" s="13"/>
      <c r="B365" s="13"/>
      <c r="C365" s="13"/>
      <c r="D365" s="14"/>
      <c r="E365" s="13"/>
      <c r="F365" s="13"/>
      <c r="G365" s="38"/>
      <c r="H365" s="39"/>
    </row>
    <row r="366" customFormat="false" ht="15" hidden="false" customHeight="false" outlineLevel="0" collapsed="false">
      <c r="A366" s="93"/>
      <c r="B366" s="93"/>
      <c r="C366" s="93"/>
      <c r="D366" s="94"/>
      <c r="E366" s="69"/>
      <c r="F366" s="69"/>
      <c r="G366" s="95"/>
      <c r="H366" s="95"/>
    </row>
    <row r="367" customFormat="false" ht="15" hidden="false" customHeight="true" outlineLevel="0" collapsed="false">
      <c r="A367" s="96" t="s">
        <v>181</v>
      </c>
      <c r="B367" s="96"/>
      <c r="C367" s="96"/>
      <c r="D367" s="96"/>
      <c r="E367" s="96"/>
      <c r="F367" s="96"/>
      <c r="G367" s="96"/>
      <c r="H367" s="96"/>
    </row>
    <row r="369" customFormat="false" ht="15" hidden="false" customHeight="false" outlineLevel="0" collapsed="false">
      <c r="A369" s="40" t="s">
        <v>8</v>
      </c>
      <c r="B369" s="40"/>
      <c r="C369" s="40"/>
      <c r="D369" s="40"/>
      <c r="E369" s="40"/>
      <c r="F369" s="40"/>
      <c r="G369" s="40"/>
      <c r="H369" s="40"/>
    </row>
    <row r="370" customFormat="false" ht="15" hidden="false" customHeight="true" outlineLevel="0" collapsed="false">
      <c r="A370" s="24" t="s">
        <v>9</v>
      </c>
      <c r="B370" s="46" t="n">
        <v>87874</v>
      </c>
      <c r="C370" s="46"/>
      <c r="D370" s="42" t="s">
        <v>10</v>
      </c>
      <c r="E370" s="43" t="s">
        <v>46</v>
      </c>
      <c r="F370" s="43"/>
      <c r="G370" s="24" t="s">
        <v>12</v>
      </c>
      <c r="H370" s="44" t="n">
        <v>44013</v>
      </c>
    </row>
    <row r="371" customFormat="false" ht="30" hidden="false" customHeight="true" outlineLevel="0" collapsed="false">
      <c r="A371" s="24" t="s">
        <v>13</v>
      </c>
      <c r="B371" s="43" t="s">
        <v>182</v>
      </c>
      <c r="C371" s="43"/>
      <c r="D371" s="43"/>
      <c r="E371" s="43"/>
      <c r="F371" s="43"/>
      <c r="G371" s="43"/>
      <c r="H371" s="43"/>
    </row>
    <row r="372" customFormat="false" ht="24" hidden="false" customHeight="false" outlineLevel="0" collapsed="false">
      <c r="A372" s="24" t="s">
        <v>48</v>
      </c>
      <c r="B372" s="24" t="s">
        <v>37</v>
      </c>
      <c r="C372" s="24" t="s">
        <v>17</v>
      </c>
      <c r="D372" s="24" t="s">
        <v>18</v>
      </c>
      <c r="E372" s="24" t="s">
        <v>19</v>
      </c>
      <c r="F372" s="25" t="s">
        <v>20</v>
      </c>
      <c r="G372" s="25" t="s">
        <v>21</v>
      </c>
      <c r="H372" s="24" t="s">
        <v>22</v>
      </c>
    </row>
    <row r="373" customFormat="false" ht="48" hidden="false" customHeight="false" outlineLevel="0" collapsed="false">
      <c r="A373" s="43" t="n">
        <v>1</v>
      </c>
      <c r="B373" s="43" t="s">
        <v>29</v>
      </c>
      <c r="C373" s="46" t="n">
        <v>87325</v>
      </c>
      <c r="D373" s="54" t="s">
        <v>183</v>
      </c>
      <c r="E373" s="43" t="s">
        <v>60</v>
      </c>
      <c r="F373" s="46" t="n">
        <v>0.0015</v>
      </c>
      <c r="G373" s="67"/>
      <c r="H373" s="50" t="n">
        <f aca="false">TRUNC(G373*F373,2)</f>
        <v>0</v>
      </c>
    </row>
    <row r="374" customFormat="false" ht="15" hidden="false" customHeight="false" outlineLevel="0" collapsed="false">
      <c r="A374" s="43" t="n">
        <v>2</v>
      </c>
      <c r="B374" s="43" t="s">
        <v>29</v>
      </c>
      <c r="C374" s="46" t="n">
        <v>88309</v>
      </c>
      <c r="D374" s="54" t="s">
        <v>105</v>
      </c>
      <c r="E374" s="43" t="s">
        <v>11</v>
      </c>
      <c r="F374" s="46" t="n">
        <v>0.042</v>
      </c>
      <c r="G374" s="48"/>
      <c r="H374" s="50" t="n">
        <f aca="false">TRUNC(G374*F374,2)</f>
        <v>0</v>
      </c>
    </row>
    <row r="375" customFormat="false" ht="15" hidden="false" customHeight="false" outlineLevel="0" collapsed="false">
      <c r="A375" s="43" t="n">
        <v>3</v>
      </c>
      <c r="B375" s="43" t="s">
        <v>29</v>
      </c>
      <c r="C375" s="46" t="n">
        <v>88316</v>
      </c>
      <c r="D375" s="54" t="s">
        <v>58</v>
      </c>
      <c r="E375" s="43" t="s">
        <v>11</v>
      </c>
      <c r="F375" s="46" t="n">
        <v>0.0042</v>
      </c>
      <c r="G375" s="48"/>
      <c r="H375" s="50" t="n">
        <f aca="false">TRUNC(G375*F375,2)</f>
        <v>0</v>
      </c>
    </row>
    <row r="376" customFormat="false" ht="15" hidden="false" customHeight="true" outlineLevel="0" collapsed="false">
      <c r="A376" s="13"/>
      <c r="B376" s="13"/>
      <c r="C376" s="13"/>
      <c r="D376" s="14"/>
      <c r="E376" s="43" t="s">
        <v>31</v>
      </c>
      <c r="F376" s="43"/>
      <c r="G376" s="49"/>
      <c r="H376" s="50" t="n">
        <f aca="false">G376*H378</f>
        <v>0</v>
      </c>
    </row>
    <row r="377" customFormat="false" ht="15" hidden="false" customHeight="true" outlineLevel="0" collapsed="false">
      <c r="A377" s="13"/>
      <c r="B377" s="13"/>
      <c r="C377" s="13"/>
      <c r="D377" s="14"/>
      <c r="E377" s="43" t="s">
        <v>32</v>
      </c>
      <c r="F377" s="43"/>
      <c r="G377" s="49"/>
      <c r="H377" s="50" t="n">
        <f aca="false">G377*H378</f>
        <v>0</v>
      </c>
    </row>
    <row r="378" customFormat="false" ht="15" hidden="false" customHeight="true" outlineLevel="0" collapsed="false">
      <c r="A378" s="13"/>
      <c r="B378" s="13"/>
      <c r="C378" s="13"/>
      <c r="D378" s="14"/>
      <c r="E378" s="43" t="s">
        <v>33</v>
      </c>
      <c r="F378" s="43"/>
      <c r="G378" s="49" t="n">
        <f aca="false">G376+G377</f>
        <v>0</v>
      </c>
      <c r="H378" s="50" t="n">
        <f aca="false">SUM(H373:H375)</f>
        <v>0</v>
      </c>
    </row>
    <row r="379" customFormat="false" ht="15" hidden="false" customHeight="false" outlineLevel="0" collapsed="false">
      <c r="A379" s="13"/>
      <c r="B379" s="13"/>
      <c r="C379" s="13"/>
      <c r="D379" s="14"/>
      <c r="E379" s="13"/>
      <c r="F379" s="13"/>
      <c r="G379" s="38"/>
      <c r="H379" s="39"/>
    </row>
    <row r="380" customFormat="false" ht="15" hidden="false" customHeight="false" outlineLevel="0" collapsed="false">
      <c r="A380" s="40" t="s">
        <v>8</v>
      </c>
      <c r="B380" s="40"/>
      <c r="C380" s="40"/>
      <c r="D380" s="40"/>
      <c r="E380" s="40"/>
      <c r="F380" s="40"/>
      <c r="G380" s="40"/>
      <c r="H380" s="40"/>
    </row>
    <row r="381" customFormat="false" ht="15" hidden="false" customHeight="true" outlineLevel="0" collapsed="false">
      <c r="A381" s="24" t="s">
        <v>9</v>
      </c>
      <c r="B381" s="46" t="n">
        <v>87792</v>
      </c>
      <c r="C381" s="46"/>
      <c r="D381" s="42" t="s">
        <v>10</v>
      </c>
      <c r="E381" s="43" t="s">
        <v>46</v>
      </c>
      <c r="F381" s="43"/>
      <c r="G381" s="24" t="s">
        <v>12</v>
      </c>
      <c r="H381" s="44" t="n">
        <v>44013</v>
      </c>
    </row>
    <row r="382" customFormat="false" ht="30" hidden="false" customHeight="true" outlineLevel="0" collapsed="false">
      <c r="A382" s="24" t="s">
        <v>13</v>
      </c>
      <c r="B382" s="43" t="s">
        <v>184</v>
      </c>
      <c r="C382" s="43"/>
      <c r="D382" s="43"/>
      <c r="E382" s="43"/>
      <c r="F382" s="43"/>
      <c r="G382" s="43"/>
      <c r="H382" s="43"/>
    </row>
    <row r="383" customFormat="false" ht="24" hidden="false" customHeight="false" outlineLevel="0" collapsed="false">
      <c r="A383" s="24" t="s">
        <v>48</v>
      </c>
      <c r="B383" s="24" t="s">
        <v>37</v>
      </c>
      <c r="C383" s="24" t="s">
        <v>17</v>
      </c>
      <c r="D383" s="24" t="s">
        <v>18</v>
      </c>
      <c r="E383" s="24" t="s">
        <v>19</v>
      </c>
      <c r="F383" s="25" t="s">
        <v>20</v>
      </c>
      <c r="G383" s="25" t="s">
        <v>21</v>
      </c>
      <c r="H383" s="24" t="s">
        <v>22</v>
      </c>
    </row>
    <row r="384" customFormat="false" ht="24" hidden="false" customHeight="false" outlineLevel="0" collapsed="false">
      <c r="A384" s="43" t="n">
        <v>1</v>
      </c>
      <c r="B384" s="43" t="s">
        <v>23</v>
      </c>
      <c r="C384" s="46" t="n">
        <v>37411</v>
      </c>
      <c r="D384" s="54" t="s">
        <v>185</v>
      </c>
      <c r="E384" s="43" t="s">
        <v>46</v>
      </c>
      <c r="F384" s="46" t="n">
        <v>0.1581</v>
      </c>
      <c r="G384" s="46"/>
      <c r="H384" s="50" t="n">
        <f aca="false">TRUNC(G384*F384,2)</f>
        <v>0</v>
      </c>
    </row>
    <row r="385" customFormat="false" ht="48" hidden="false" customHeight="false" outlineLevel="0" collapsed="false">
      <c r="A385" s="43" t="n">
        <v>2</v>
      </c>
      <c r="B385" s="43" t="s">
        <v>29</v>
      </c>
      <c r="C385" s="46" t="n">
        <v>87292</v>
      </c>
      <c r="D385" s="54" t="s">
        <v>163</v>
      </c>
      <c r="E385" s="43" t="s">
        <v>60</v>
      </c>
      <c r="F385" s="46" t="n">
        <v>0.0293</v>
      </c>
      <c r="G385" s="46"/>
      <c r="H385" s="50" t="n">
        <f aca="false">TRUNC(G385*F385,2)</f>
        <v>0</v>
      </c>
    </row>
    <row r="386" customFormat="false" ht="15" hidden="false" customHeight="false" outlineLevel="0" collapsed="false">
      <c r="A386" s="43" t="n">
        <v>3</v>
      </c>
      <c r="B386" s="43" t="s">
        <v>29</v>
      </c>
      <c r="C386" s="46" t="n">
        <v>88309</v>
      </c>
      <c r="D386" s="54" t="s">
        <v>105</v>
      </c>
      <c r="E386" s="43" t="s">
        <v>11</v>
      </c>
      <c r="F386" s="46" t="n">
        <v>0.4</v>
      </c>
      <c r="G386" s="48"/>
      <c r="H386" s="50" t="n">
        <f aca="false">TRUNC(G386*F386,2)</f>
        <v>0</v>
      </c>
    </row>
    <row r="387" customFormat="false" ht="15" hidden="false" customHeight="false" outlineLevel="0" collapsed="false">
      <c r="A387" s="43" t="n">
        <v>4</v>
      </c>
      <c r="B387" s="43" t="s">
        <v>29</v>
      </c>
      <c r="C387" s="46" t="n">
        <v>88316</v>
      </c>
      <c r="D387" s="54" t="s">
        <v>58</v>
      </c>
      <c r="E387" s="43" t="s">
        <v>11</v>
      </c>
      <c r="F387" s="46" t="n">
        <v>0.4</v>
      </c>
      <c r="G387" s="48"/>
      <c r="H387" s="50" t="n">
        <f aca="false">TRUNC(G387*F387,2)</f>
        <v>0</v>
      </c>
    </row>
    <row r="388" customFormat="false" ht="15" hidden="false" customHeight="true" outlineLevel="0" collapsed="false">
      <c r="A388" s="13"/>
      <c r="B388" s="13"/>
      <c r="C388" s="13"/>
      <c r="D388" s="14"/>
      <c r="E388" s="43" t="s">
        <v>31</v>
      </c>
      <c r="F388" s="43"/>
      <c r="G388" s="49"/>
      <c r="H388" s="50" t="n">
        <f aca="false">G388*H390</f>
        <v>0</v>
      </c>
    </row>
    <row r="389" customFormat="false" ht="15" hidden="false" customHeight="true" outlineLevel="0" collapsed="false">
      <c r="A389" s="13"/>
      <c r="B389" s="13"/>
      <c r="C389" s="13"/>
      <c r="D389" s="14"/>
      <c r="E389" s="43" t="s">
        <v>32</v>
      </c>
      <c r="F389" s="43"/>
      <c r="G389" s="49"/>
      <c r="H389" s="50" t="n">
        <f aca="false">G389*H390</f>
        <v>0</v>
      </c>
    </row>
    <row r="390" customFormat="false" ht="15" hidden="false" customHeight="true" outlineLevel="0" collapsed="false">
      <c r="A390" s="13"/>
      <c r="B390" s="13"/>
      <c r="C390" s="13"/>
      <c r="D390" s="14"/>
      <c r="E390" s="43" t="s">
        <v>33</v>
      </c>
      <c r="F390" s="43"/>
      <c r="G390" s="49" t="n">
        <f aca="false">G388+G389</f>
        <v>0</v>
      </c>
      <c r="H390" s="50" t="n">
        <f aca="false">SUM(H384:H387)</f>
        <v>0</v>
      </c>
    </row>
    <row r="391" customFormat="false" ht="15" hidden="false" customHeight="false" outlineLevel="0" collapsed="false">
      <c r="A391" s="13"/>
      <c r="B391" s="13"/>
      <c r="C391" s="13"/>
      <c r="D391" s="14"/>
      <c r="E391" s="13"/>
      <c r="F391" s="13"/>
      <c r="G391" s="38"/>
      <c r="H391" s="39"/>
    </row>
    <row r="392" customFormat="false" ht="15" hidden="false" customHeight="false" outlineLevel="0" collapsed="false">
      <c r="A392" s="40" t="s">
        <v>8</v>
      </c>
      <c r="B392" s="40"/>
      <c r="C392" s="40"/>
      <c r="D392" s="40"/>
      <c r="E392" s="40"/>
      <c r="F392" s="40"/>
      <c r="G392" s="40"/>
      <c r="H392" s="40"/>
    </row>
    <row r="393" customFormat="false" ht="15" hidden="false" customHeight="true" outlineLevel="0" collapsed="false">
      <c r="A393" s="24" t="s">
        <v>9</v>
      </c>
      <c r="B393" s="46" t="n">
        <v>87547</v>
      </c>
      <c r="C393" s="46"/>
      <c r="D393" s="42" t="s">
        <v>10</v>
      </c>
      <c r="E393" s="43" t="s">
        <v>46</v>
      </c>
      <c r="F393" s="43"/>
      <c r="G393" s="24" t="s">
        <v>12</v>
      </c>
      <c r="H393" s="44" t="n">
        <v>44013</v>
      </c>
    </row>
    <row r="394" customFormat="false" ht="30" hidden="false" customHeight="true" outlineLevel="0" collapsed="false">
      <c r="A394" s="24" t="s">
        <v>13</v>
      </c>
      <c r="B394" s="43" t="s">
        <v>186</v>
      </c>
      <c r="C394" s="43"/>
      <c r="D394" s="43"/>
      <c r="E394" s="43"/>
      <c r="F394" s="43"/>
      <c r="G394" s="43"/>
      <c r="H394" s="43"/>
    </row>
    <row r="395" customFormat="false" ht="24" hidden="false" customHeight="false" outlineLevel="0" collapsed="false">
      <c r="A395" s="24" t="s">
        <v>48</v>
      </c>
      <c r="B395" s="24" t="s">
        <v>37</v>
      </c>
      <c r="C395" s="24" t="s">
        <v>17</v>
      </c>
      <c r="D395" s="24" t="s">
        <v>18</v>
      </c>
      <c r="E395" s="24" t="s">
        <v>19</v>
      </c>
      <c r="F395" s="25" t="s">
        <v>20</v>
      </c>
      <c r="G395" s="25" t="s">
        <v>21</v>
      </c>
      <c r="H395" s="24" t="s">
        <v>22</v>
      </c>
    </row>
    <row r="396" customFormat="false" ht="48" hidden="false" customHeight="false" outlineLevel="0" collapsed="false">
      <c r="A396" s="43" t="n">
        <v>1</v>
      </c>
      <c r="B396" s="43" t="s">
        <v>29</v>
      </c>
      <c r="C396" s="46" t="n">
        <v>87292</v>
      </c>
      <c r="D396" s="54" t="s">
        <v>187</v>
      </c>
      <c r="E396" s="43" t="s">
        <v>60</v>
      </c>
      <c r="F396" s="46" t="n">
        <v>0.0213</v>
      </c>
      <c r="G396" s="46"/>
      <c r="H396" s="50" t="n">
        <f aca="false">TRUNC(G396*F396,2)</f>
        <v>0</v>
      </c>
    </row>
    <row r="397" customFormat="false" ht="15" hidden="false" customHeight="false" outlineLevel="0" collapsed="false">
      <c r="A397" s="43" t="n">
        <v>2</v>
      </c>
      <c r="B397" s="43" t="s">
        <v>29</v>
      </c>
      <c r="C397" s="46" t="n">
        <v>88309</v>
      </c>
      <c r="D397" s="54" t="s">
        <v>105</v>
      </c>
      <c r="E397" s="43" t="s">
        <v>11</v>
      </c>
      <c r="F397" s="46" t="n">
        <v>0.35</v>
      </c>
      <c r="G397" s="48"/>
      <c r="H397" s="50" t="n">
        <f aca="false">TRUNC(G397*F397,2)</f>
        <v>0</v>
      </c>
    </row>
    <row r="398" customFormat="false" ht="15" hidden="false" customHeight="false" outlineLevel="0" collapsed="false">
      <c r="A398" s="43" t="n">
        <v>3</v>
      </c>
      <c r="B398" s="43" t="s">
        <v>29</v>
      </c>
      <c r="C398" s="46" t="n">
        <v>88316</v>
      </c>
      <c r="D398" s="54" t="s">
        <v>58</v>
      </c>
      <c r="E398" s="43" t="s">
        <v>11</v>
      </c>
      <c r="F398" s="46" t="n">
        <v>0.128</v>
      </c>
      <c r="G398" s="48"/>
      <c r="H398" s="50" t="n">
        <f aca="false">TRUNC(G398*F398,2)</f>
        <v>0</v>
      </c>
    </row>
    <row r="399" customFormat="false" ht="15" hidden="false" customHeight="true" outlineLevel="0" collapsed="false">
      <c r="A399" s="13"/>
      <c r="B399" s="13"/>
      <c r="C399" s="13"/>
      <c r="D399" s="14"/>
      <c r="E399" s="43" t="s">
        <v>31</v>
      </c>
      <c r="F399" s="43"/>
      <c r="G399" s="49"/>
      <c r="H399" s="50" t="n">
        <f aca="false">G399*H401</f>
        <v>0</v>
      </c>
    </row>
    <row r="400" customFormat="false" ht="15" hidden="false" customHeight="true" outlineLevel="0" collapsed="false">
      <c r="A400" s="13"/>
      <c r="B400" s="13"/>
      <c r="C400" s="13"/>
      <c r="D400" s="14"/>
      <c r="E400" s="43" t="s">
        <v>32</v>
      </c>
      <c r="F400" s="43"/>
      <c r="G400" s="49"/>
      <c r="H400" s="50" t="n">
        <f aca="false">G400*H401</f>
        <v>0</v>
      </c>
    </row>
    <row r="401" customFormat="false" ht="15" hidden="false" customHeight="true" outlineLevel="0" collapsed="false">
      <c r="A401" s="13"/>
      <c r="B401" s="13"/>
      <c r="C401" s="13"/>
      <c r="D401" s="14"/>
      <c r="E401" s="43" t="s">
        <v>33</v>
      </c>
      <c r="F401" s="43"/>
      <c r="G401" s="49" t="n">
        <f aca="false">G399+G400</f>
        <v>0</v>
      </c>
      <c r="H401" s="50" t="n">
        <f aca="false">SUM(H396:H398)</f>
        <v>0</v>
      </c>
    </row>
    <row r="402" customFormat="false" ht="15" hidden="false" customHeight="false" outlineLevel="0" collapsed="false">
      <c r="A402" s="13"/>
      <c r="B402" s="13"/>
      <c r="C402" s="13"/>
      <c r="D402" s="14"/>
      <c r="E402" s="13"/>
      <c r="F402" s="13"/>
      <c r="G402" s="38"/>
      <c r="H402" s="39"/>
    </row>
    <row r="403" customFormat="false" ht="15" hidden="false" customHeight="false" outlineLevel="0" collapsed="false">
      <c r="A403" s="13"/>
      <c r="B403" s="13"/>
      <c r="C403" s="13"/>
      <c r="D403" s="14"/>
      <c r="E403" s="13"/>
      <c r="F403" s="13"/>
      <c r="G403" s="38"/>
      <c r="H403" s="39"/>
    </row>
    <row r="404" customFormat="false" ht="15" hidden="false" customHeight="true" outlineLevel="0" collapsed="false">
      <c r="A404" s="96" t="s">
        <v>188</v>
      </c>
      <c r="B404" s="96"/>
      <c r="C404" s="96"/>
      <c r="D404" s="96"/>
      <c r="E404" s="96"/>
      <c r="F404" s="96"/>
      <c r="G404" s="96"/>
      <c r="H404" s="96"/>
    </row>
    <row r="405" customFormat="false" ht="15" hidden="false" customHeight="false" outlineLevel="0" collapsed="false">
      <c r="A405" s="97"/>
      <c r="B405" s="97"/>
      <c r="C405" s="97"/>
      <c r="D405" s="97"/>
      <c r="E405" s="97"/>
      <c r="F405" s="97"/>
      <c r="G405" s="97"/>
      <c r="H405" s="97"/>
    </row>
    <row r="406" customFormat="false" ht="15" hidden="false" customHeight="false" outlineLevel="0" collapsed="false">
      <c r="A406" s="40" t="s">
        <v>8</v>
      </c>
      <c r="B406" s="40"/>
      <c r="C406" s="40"/>
      <c r="D406" s="40"/>
      <c r="E406" s="40"/>
      <c r="F406" s="40"/>
      <c r="G406" s="40"/>
      <c r="H406" s="40"/>
    </row>
    <row r="407" customFormat="false" ht="15" hidden="false" customHeight="true" outlineLevel="0" collapsed="false">
      <c r="A407" s="24" t="s">
        <v>9</v>
      </c>
      <c r="B407" s="46" t="n">
        <v>94319</v>
      </c>
      <c r="C407" s="46"/>
      <c r="D407" s="42" t="s">
        <v>148</v>
      </c>
      <c r="E407" s="43" t="s">
        <v>60</v>
      </c>
      <c r="F407" s="43"/>
      <c r="G407" s="24" t="s">
        <v>12</v>
      </c>
      <c r="H407" s="44" t="n">
        <v>44013</v>
      </c>
    </row>
    <row r="408" customFormat="false" ht="21" hidden="false" customHeight="true" outlineLevel="0" collapsed="false">
      <c r="A408" s="24" t="s">
        <v>13</v>
      </c>
      <c r="B408" s="43" t="s">
        <v>189</v>
      </c>
      <c r="C408" s="43"/>
      <c r="D408" s="43"/>
      <c r="E408" s="43"/>
      <c r="F408" s="43"/>
      <c r="G408" s="43"/>
      <c r="H408" s="43"/>
    </row>
    <row r="409" customFormat="false" ht="24" hidden="false" customHeight="false" outlineLevel="0" collapsed="false">
      <c r="A409" s="24" t="s">
        <v>48</v>
      </c>
      <c r="B409" s="24" t="s">
        <v>37</v>
      </c>
      <c r="C409" s="24" t="s">
        <v>17</v>
      </c>
      <c r="D409" s="24" t="s">
        <v>18</v>
      </c>
      <c r="E409" s="24" t="s">
        <v>19</v>
      </c>
      <c r="F409" s="25" t="s">
        <v>20</v>
      </c>
      <c r="G409" s="25" t="s">
        <v>21</v>
      </c>
      <c r="H409" s="24" t="s">
        <v>22</v>
      </c>
    </row>
    <row r="410" customFormat="false" ht="60" hidden="false" customHeight="false" outlineLevel="0" collapsed="false">
      <c r="A410" s="43" t="n">
        <v>1</v>
      </c>
      <c r="B410" s="43" t="s">
        <v>29</v>
      </c>
      <c r="C410" s="46" t="n">
        <v>5901</v>
      </c>
      <c r="D410" s="54" t="s">
        <v>190</v>
      </c>
      <c r="E410" s="43" t="s">
        <v>70</v>
      </c>
      <c r="F410" s="48" t="n">
        <v>0.006</v>
      </c>
      <c r="G410" s="48"/>
      <c r="H410" s="46" t="n">
        <f aca="false">TRUNC(G410*F410,2)</f>
        <v>0</v>
      </c>
    </row>
    <row r="411" customFormat="false" ht="60" hidden="false" customHeight="false" outlineLevel="0" collapsed="false">
      <c r="A411" s="43" t="n">
        <v>2</v>
      </c>
      <c r="B411" s="43" t="s">
        <v>29</v>
      </c>
      <c r="C411" s="46" t="n">
        <v>5903</v>
      </c>
      <c r="D411" s="54" t="s">
        <v>191</v>
      </c>
      <c r="E411" s="43" t="s">
        <v>81</v>
      </c>
      <c r="F411" s="48" t="n">
        <v>0.003</v>
      </c>
      <c r="G411" s="48"/>
      <c r="H411" s="46" t="n">
        <f aca="false">TRUNC(G411*F411,2)</f>
        <v>0</v>
      </c>
    </row>
    <row r="412" customFormat="false" ht="24" hidden="false" customHeight="false" outlineLevel="0" collapsed="false">
      <c r="A412" s="43" t="n">
        <v>3</v>
      </c>
      <c r="B412" s="43" t="s">
        <v>23</v>
      </c>
      <c r="C412" s="46" t="n">
        <v>6079</v>
      </c>
      <c r="D412" s="54" t="s">
        <v>192</v>
      </c>
      <c r="E412" s="43" t="s">
        <v>60</v>
      </c>
      <c r="F412" s="48" t="n">
        <v>1.25</v>
      </c>
      <c r="G412" s="48"/>
      <c r="H412" s="46" t="n">
        <f aca="false">TRUNC(G412*F412,2)</f>
        <v>0</v>
      </c>
    </row>
    <row r="413" customFormat="false" ht="15" hidden="false" customHeight="false" outlineLevel="0" collapsed="false">
      <c r="A413" s="43" t="n">
        <v>4</v>
      </c>
      <c r="B413" s="43" t="s">
        <v>29</v>
      </c>
      <c r="C413" s="46" t="n">
        <v>88316</v>
      </c>
      <c r="D413" s="54" t="s">
        <v>58</v>
      </c>
      <c r="E413" s="43" t="s">
        <v>11</v>
      </c>
      <c r="F413" s="48" t="n">
        <v>0.659</v>
      </c>
      <c r="G413" s="48"/>
      <c r="H413" s="46" t="n">
        <f aca="false">TRUNC(G413*F413,2)</f>
        <v>0</v>
      </c>
    </row>
    <row r="414" customFormat="false" ht="36" hidden="false" customHeight="false" outlineLevel="0" collapsed="false">
      <c r="A414" s="43" t="n">
        <v>5</v>
      </c>
      <c r="B414" s="43" t="s">
        <v>29</v>
      </c>
      <c r="C414" s="46" t="n">
        <v>91533</v>
      </c>
      <c r="D414" s="54" t="s">
        <v>106</v>
      </c>
      <c r="E414" s="43" t="s">
        <v>70</v>
      </c>
      <c r="F414" s="48" t="n">
        <v>0.274</v>
      </c>
      <c r="G414" s="48"/>
      <c r="H414" s="46" t="n">
        <f aca="false">TRUNC(G414*F414,2)</f>
        <v>0</v>
      </c>
    </row>
    <row r="415" customFormat="false" ht="36" hidden="false" customHeight="false" outlineLevel="0" collapsed="false">
      <c r="A415" s="43" t="n">
        <v>6</v>
      </c>
      <c r="B415" s="43" t="s">
        <v>29</v>
      </c>
      <c r="C415" s="46" t="n">
        <v>91534</v>
      </c>
      <c r="D415" s="54" t="s">
        <v>107</v>
      </c>
      <c r="E415" s="43" t="s">
        <v>81</v>
      </c>
      <c r="F415" s="48" t="n">
        <v>0.254</v>
      </c>
      <c r="G415" s="48"/>
      <c r="H415" s="46" t="n">
        <f aca="false">TRUNC(G415*F415,2)</f>
        <v>0</v>
      </c>
    </row>
    <row r="416" customFormat="false" ht="15" hidden="false" customHeight="true" outlineLevel="0" collapsed="false">
      <c r="A416" s="29"/>
      <c r="B416" s="29"/>
      <c r="C416" s="29"/>
      <c r="D416" s="30"/>
      <c r="E416" s="43" t="s">
        <v>31</v>
      </c>
      <c r="F416" s="43"/>
      <c r="G416" s="49"/>
      <c r="H416" s="50" t="n">
        <f aca="false">G416*H418</f>
        <v>0</v>
      </c>
    </row>
    <row r="417" customFormat="false" ht="15" hidden="false" customHeight="true" outlineLevel="0" collapsed="false">
      <c r="A417" s="29"/>
      <c r="B417" s="29"/>
      <c r="C417" s="29"/>
      <c r="D417" s="98"/>
      <c r="E417" s="43" t="s">
        <v>32</v>
      </c>
      <c r="F417" s="43"/>
      <c r="G417" s="49"/>
      <c r="H417" s="50" t="n">
        <f aca="false">G417*H418</f>
        <v>0</v>
      </c>
    </row>
    <row r="418" customFormat="false" ht="15" hidden="false" customHeight="true" outlineLevel="0" collapsed="false">
      <c r="A418" s="29"/>
      <c r="B418" s="29"/>
      <c r="C418" s="29"/>
      <c r="D418" s="30"/>
      <c r="E418" s="43" t="s">
        <v>33</v>
      </c>
      <c r="F418" s="43"/>
      <c r="G418" s="49" t="n">
        <f aca="false">G416+G417</f>
        <v>0</v>
      </c>
      <c r="H418" s="50" t="n">
        <f aca="false">SUM(H410:H415)</f>
        <v>0</v>
      </c>
    </row>
    <row r="419" customFormat="false" ht="15" hidden="false" customHeight="false" outlineLevel="0" collapsed="false">
      <c r="A419" s="97"/>
      <c r="B419" s="97"/>
      <c r="C419" s="97"/>
      <c r="D419" s="97"/>
      <c r="E419" s="97"/>
      <c r="F419" s="97"/>
      <c r="G419" s="97"/>
      <c r="H419" s="97"/>
    </row>
    <row r="420" customFormat="false" ht="15" hidden="false" customHeight="false" outlineLevel="0" collapsed="false">
      <c r="A420" s="40" t="s">
        <v>8</v>
      </c>
      <c r="B420" s="40"/>
      <c r="C420" s="40"/>
      <c r="D420" s="40"/>
      <c r="E420" s="40"/>
      <c r="F420" s="40"/>
      <c r="G420" s="40"/>
      <c r="H420" s="40"/>
    </row>
    <row r="421" customFormat="false" ht="15" hidden="false" customHeight="true" outlineLevel="0" collapsed="false">
      <c r="A421" s="24" t="s">
        <v>9</v>
      </c>
      <c r="B421" s="46" t="n">
        <v>68325</v>
      </c>
      <c r="C421" s="46"/>
      <c r="D421" s="42" t="s">
        <v>10</v>
      </c>
      <c r="E421" s="43" t="s">
        <v>46</v>
      </c>
      <c r="F421" s="43"/>
      <c r="G421" s="24" t="s">
        <v>12</v>
      </c>
      <c r="H421" s="44" t="n">
        <v>44013</v>
      </c>
    </row>
    <row r="422" customFormat="false" ht="15" hidden="false" customHeight="true" outlineLevel="0" collapsed="false">
      <c r="A422" s="24" t="s">
        <v>13</v>
      </c>
      <c r="B422" s="43" t="s">
        <v>193</v>
      </c>
      <c r="C422" s="43"/>
      <c r="D422" s="43"/>
      <c r="E422" s="43"/>
      <c r="F422" s="43"/>
      <c r="G422" s="43"/>
      <c r="H422" s="43"/>
    </row>
    <row r="423" customFormat="false" ht="24" hidden="false" customHeight="false" outlineLevel="0" collapsed="false">
      <c r="A423" s="24" t="s">
        <v>48</v>
      </c>
      <c r="B423" s="24" t="s">
        <v>37</v>
      </c>
      <c r="C423" s="24" t="s">
        <v>17</v>
      </c>
      <c r="D423" s="24" t="s">
        <v>18</v>
      </c>
      <c r="E423" s="24" t="s">
        <v>19</v>
      </c>
      <c r="F423" s="25" t="s">
        <v>20</v>
      </c>
      <c r="G423" s="25" t="s">
        <v>21</v>
      </c>
      <c r="H423" s="24" t="s">
        <v>22</v>
      </c>
    </row>
    <row r="424" customFormat="false" ht="24" hidden="false" customHeight="false" outlineLevel="0" collapsed="false">
      <c r="A424" s="43" t="n">
        <v>1</v>
      </c>
      <c r="B424" s="43" t="s">
        <v>23</v>
      </c>
      <c r="C424" s="46" t="n">
        <v>142</v>
      </c>
      <c r="D424" s="54" t="s">
        <v>194</v>
      </c>
      <c r="E424" s="43" t="s">
        <v>195</v>
      </c>
      <c r="F424" s="48" t="n">
        <v>0.1083477</v>
      </c>
      <c r="G424" s="48"/>
      <c r="H424" s="46" t="n">
        <f aca="false">TRUNC(G424*F424,2)</f>
        <v>0</v>
      </c>
    </row>
    <row r="425" customFormat="false" ht="15" hidden="false" customHeight="false" outlineLevel="0" collapsed="false">
      <c r="A425" s="43" t="n">
        <v>2</v>
      </c>
      <c r="B425" s="43" t="s">
        <v>23</v>
      </c>
      <c r="C425" s="46" t="n">
        <v>88309</v>
      </c>
      <c r="D425" s="54" t="s">
        <v>105</v>
      </c>
      <c r="E425" s="43" t="s">
        <v>11</v>
      </c>
      <c r="F425" s="46" t="n">
        <v>0.427</v>
      </c>
      <c r="G425" s="46"/>
      <c r="H425" s="46" t="n">
        <f aca="false">TRUNC(G425*F425,2)</f>
        <v>0</v>
      </c>
    </row>
    <row r="426" customFormat="false" ht="15" hidden="false" customHeight="false" outlineLevel="0" collapsed="false">
      <c r="A426" s="43" t="n">
        <v>3</v>
      </c>
      <c r="B426" s="43" t="s">
        <v>23</v>
      </c>
      <c r="C426" s="46" t="n">
        <v>88316</v>
      </c>
      <c r="D426" s="54" t="s">
        <v>58</v>
      </c>
      <c r="E426" s="43" t="s">
        <v>11</v>
      </c>
      <c r="F426" s="46" t="n">
        <v>0.6373</v>
      </c>
      <c r="G426" s="48"/>
      <c r="H426" s="46" t="n">
        <f aca="false">TRUNC(G426*F426,2)</f>
        <v>0</v>
      </c>
    </row>
    <row r="427" customFormat="false" ht="36" hidden="false" customHeight="false" outlineLevel="0" collapsed="false">
      <c r="A427" s="43" t="n">
        <v>4</v>
      </c>
      <c r="B427" s="43" t="s">
        <v>23</v>
      </c>
      <c r="C427" s="46" t="n">
        <v>94970</v>
      </c>
      <c r="D427" s="54" t="s">
        <v>196</v>
      </c>
      <c r="E427" s="43" t="s">
        <v>60</v>
      </c>
      <c r="F427" s="46" t="n">
        <v>0.0714</v>
      </c>
      <c r="G427" s="48"/>
      <c r="H427" s="46" t="n">
        <f aca="false">TRUNC(G427*F427,2)</f>
        <v>0</v>
      </c>
    </row>
    <row r="428" customFormat="false" ht="15" hidden="false" customHeight="true" outlineLevel="0" collapsed="false">
      <c r="A428" s="13"/>
      <c r="B428" s="13"/>
      <c r="C428" s="13"/>
      <c r="D428" s="14"/>
      <c r="E428" s="43" t="s">
        <v>31</v>
      </c>
      <c r="F428" s="43"/>
      <c r="G428" s="49"/>
      <c r="H428" s="50" t="n">
        <f aca="false">G428*H430</f>
        <v>0</v>
      </c>
    </row>
    <row r="429" customFormat="false" ht="15" hidden="false" customHeight="true" outlineLevel="0" collapsed="false">
      <c r="A429" s="13"/>
      <c r="B429" s="13"/>
      <c r="C429" s="13"/>
      <c r="D429" s="14"/>
      <c r="E429" s="43" t="s">
        <v>32</v>
      </c>
      <c r="F429" s="43"/>
      <c r="G429" s="49"/>
      <c r="H429" s="50" t="n">
        <f aca="false">G429*H430</f>
        <v>0</v>
      </c>
    </row>
    <row r="430" customFormat="false" ht="15" hidden="false" customHeight="true" outlineLevel="0" collapsed="false">
      <c r="A430" s="13"/>
      <c r="B430" s="13"/>
      <c r="C430" s="13"/>
      <c r="D430" s="14"/>
      <c r="E430" s="43" t="s">
        <v>33</v>
      </c>
      <c r="F430" s="43"/>
      <c r="G430" s="49" t="n">
        <f aca="false">G428+G429</f>
        <v>0</v>
      </c>
      <c r="H430" s="50" t="n">
        <f aca="false">SUM(H424:H427)</f>
        <v>0</v>
      </c>
    </row>
    <row r="431" customFormat="false" ht="15" hidden="false" customHeight="false" outlineLevel="0" collapsed="false">
      <c r="A431" s="13"/>
      <c r="B431" s="13"/>
      <c r="C431" s="13"/>
      <c r="D431" s="14"/>
      <c r="E431" s="13"/>
      <c r="F431" s="13"/>
      <c r="G431" s="38"/>
      <c r="H431" s="39"/>
    </row>
    <row r="432" customFormat="false" ht="15" hidden="false" customHeight="false" outlineLevel="0" collapsed="false">
      <c r="A432" s="68"/>
      <c r="B432" s="68"/>
      <c r="C432" s="68"/>
      <c r="D432" s="68"/>
      <c r="E432" s="69"/>
      <c r="F432" s="69"/>
      <c r="G432" s="70"/>
      <c r="H432" s="71"/>
    </row>
    <row r="433" customFormat="false" ht="15" hidden="false" customHeight="true" outlineLevel="0" collapsed="false">
      <c r="A433" s="96" t="s">
        <v>197</v>
      </c>
      <c r="B433" s="96"/>
      <c r="C433" s="96"/>
      <c r="D433" s="96"/>
      <c r="E433" s="96"/>
      <c r="F433" s="96"/>
      <c r="G433" s="96"/>
      <c r="H433" s="96"/>
    </row>
    <row r="435" customFormat="false" ht="15" hidden="false" customHeight="false" outlineLevel="0" collapsed="false">
      <c r="A435" s="40" t="s">
        <v>8</v>
      </c>
      <c r="B435" s="40"/>
      <c r="C435" s="40"/>
      <c r="D435" s="40"/>
      <c r="E435" s="40"/>
      <c r="F435" s="40"/>
      <c r="G435" s="40"/>
      <c r="H435" s="40"/>
    </row>
    <row r="436" customFormat="false" ht="15" hidden="false" customHeight="true" outlineLevel="0" collapsed="false">
      <c r="A436" s="24" t="s">
        <v>9</v>
      </c>
      <c r="B436" s="46" t="n">
        <v>88485</v>
      </c>
      <c r="C436" s="46"/>
      <c r="D436" s="42" t="s">
        <v>10</v>
      </c>
      <c r="E436" s="43" t="s">
        <v>46</v>
      </c>
      <c r="F436" s="43"/>
      <c r="G436" s="24" t="s">
        <v>12</v>
      </c>
      <c r="H436" s="44" t="n">
        <v>44013</v>
      </c>
    </row>
    <row r="437" customFormat="false" ht="15" hidden="false" customHeight="true" outlineLevel="0" collapsed="false">
      <c r="A437" s="24" t="s">
        <v>13</v>
      </c>
      <c r="B437" s="43" t="s">
        <v>198</v>
      </c>
      <c r="C437" s="43"/>
      <c r="D437" s="43"/>
      <c r="E437" s="43"/>
      <c r="F437" s="43"/>
      <c r="G437" s="43"/>
      <c r="H437" s="43"/>
    </row>
    <row r="438" customFormat="false" ht="24" hidden="false" customHeight="false" outlineLevel="0" collapsed="false">
      <c r="A438" s="24" t="s">
        <v>48</v>
      </c>
      <c r="B438" s="24" t="s">
        <v>37</v>
      </c>
      <c r="C438" s="24" t="s">
        <v>17</v>
      </c>
      <c r="D438" s="24" t="s">
        <v>18</v>
      </c>
      <c r="E438" s="24" t="s">
        <v>19</v>
      </c>
      <c r="F438" s="25" t="s">
        <v>20</v>
      </c>
      <c r="G438" s="25" t="s">
        <v>21</v>
      </c>
      <c r="H438" s="24" t="s">
        <v>22</v>
      </c>
    </row>
    <row r="439" customFormat="false" ht="15" hidden="false" customHeight="false" outlineLevel="0" collapsed="false">
      <c r="A439" s="43" t="n">
        <v>1</v>
      </c>
      <c r="B439" s="43" t="s">
        <v>23</v>
      </c>
      <c r="C439" s="46" t="n">
        <v>6085</v>
      </c>
      <c r="D439" s="54" t="s">
        <v>199</v>
      </c>
      <c r="E439" s="43" t="s">
        <v>76</v>
      </c>
      <c r="F439" s="46" t="n">
        <v>0.16</v>
      </c>
      <c r="G439" s="48"/>
      <c r="H439" s="50" t="n">
        <f aca="false">TRUNC(G439*F439,2)</f>
        <v>0</v>
      </c>
    </row>
    <row r="440" customFormat="false" ht="15" hidden="false" customHeight="false" outlineLevel="0" collapsed="false">
      <c r="A440" s="43" t="n">
        <v>2</v>
      </c>
      <c r="B440" s="43" t="s">
        <v>29</v>
      </c>
      <c r="C440" s="46" t="n">
        <v>88310</v>
      </c>
      <c r="D440" s="54" t="s">
        <v>200</v>
      </c>
      <c r="E440" s="43" t="s">
        <v>11</v>
      </c>
      <c r="F440" s="46" t="n">
        <v>0.039</v>
      </c>
      <c r="G440" s="48"/>
      <c r="H440" s="50" t="n">
        <f aca="false">TRUNC(G440*F440,2)</f>
        <v>0</v>
      </c>
    </row>
    <row r="441" customFormat="false" ht="15" hidden="false" customHeight="false" outlineLevel="0" collapsed="false">
      <c r="A441" s="43" t="n">
        <v>3</v>
      </c>
      <c r="B441" s="43" t="s">
        <v>29</v>
      </c>
      <c r="C441" s="46" t="n">
        <v>88316</v>
      </c>
      <c r="D441" s="54" t="s">
        <v>58</v>
      </c>
      <c r="E441" s="43" t="s">
        <v>11</v>
      </c>
      <c r="F441" s="46" t="n">
        <v>0.014</v>
      </c>
      <c r="G441" s="46"/>
      <c r="H441" s="50" t="n">
        <f aca="false">TRUNC(G441*F441,2)</f>
        <v>0</v>
      </c>
    </row>
    <row r="442" customFormat="false" ht="15" hidden="false" customHeight="true" outlineLevel="0" collapsed="false">
      <c r="A442" s="13"/>
      <c r="B442" s="13"/>
      <c r="C442" s="13"/>
      <c r="D442" s="14"/>
      <c r="E442" s="43" t="s">
        <v>31</v>
      </c>
      <c r="F442" s="43"/>
      <c r="G442" s="49"/>
      <c r="H442" s="50" t="n">
        <f aca="false">G442*H444</f>
        <v>0</v>
      </c>
    </row>
    <row r="443" customFormat="false" ht="15" hidden="false" customHeight="true" outlineLevel="0" collapsed="false">
      <c r="A443" s="13"/>
      <c r="B443" s="13"/>
      <c r="C443" s="13"/>
      <c r="D443" s="14"/>
      <c r="E443" s="43" t="s">
        <v>32</v>
      </c>
      <c r="F443" s="43"/>
      <c r="G443" s="49"/>
      <c r="H443" s="50" t="n">
        <f aca="false">G443*H444</f>
        <v>0</v>
      </c>
    </row>
    <row r="444" customFormat="false" ht="15" hidden="false" customHeight="true" outlineLevel="0" collapsed="false">
      <c r="A444" s="13"/>
      <c r="B444" s="13"/>
      <c r="C444" s="13"/>
      <c r="D444" s="14"/>
      <c r="E444" s="43" t="s">
        <v>33</v>
      </c>
      <c r="F444" s="43"/>
      <c r="G444" s="49" t="n">
        <f aca="false">G442+G443</f>
        <v>0</v>
      </c>
      <c r="H444" s="50" t="n">
        <f aca="false">SUM(H439:H441)</f>
        <v>0</v>
      </c>
    </row>
    <row r="446" customFormat="false" ht="15" hidden="false" customHeight="false" outlineLevel="0" collapsed="false">
      <c r="A446" s="40" t="s">
        <v>8</v>
      </c>
      <c r="B446" s="40"/>
      <c r="C446" s="40"/>
      <c r="D446" s="40"/>
      <c r="E446" s="40"/>
      <c r="F446" s="40"/>
      <c r="G446" s="40"/>
      <c r="H446" s="40"/>
    </row>
    <row r="447" customFormat="false" ht="15" hidden="false" customHeight="true" outlineLevel="0" collapsed="false">
      <c r="A447" s="24" t="s">
        <v>9</v>
      </c>
      <c r="B447" s="46" t="n">
        <v>88489</v>
      </c>
      <c r="C447" s="46"/>
      <c r="D447" s="42" t="s">
        <v>10</v>
      </c>
      <c r="E447" s="43" t="s">
        <v>46</v>
      </c>
      <c r="F447" s="43"/>
      <c r="G447" s="24" t="s">
        <v>12</v>
      </c>
      <c r="H447" s="44" t="n">
        <v>44013</v>
      </c>
    </row>
    <row r="448" customFormat="false" ht="15" hidden="false" customHeight="true" outlineLevel="0" collapsed="false">
      <c r="A448" s="24" t="s">
        <v>13</v>
      </c>
      <c r="B448" s="43" t="s">
        <v>201</v>
      </c>
      <c r="C448" s="43"/>
      <c r="D448" s="43"/>
      <c r="E448" s="43"/>
      <c r="F448" s="43"/>
      <c r="G448" s="43"/>
      <c r="H448" s="43"/>
    </row>
    <row r="449" customFormat="false" ht="24" hidden="false" customHeight="false" outlineLevel="0" collapsed="false">
      <c r="A449" s="24" t="s">
        <v>48</v>
      </c>
      <c r="B449" s="24" t="s">
        <v>37</v>
      </c>
      <c r="C449" s="24" t="s">
        <v>17</v>
      </c>
      <c r="D449" s="24" t="s">
        <v>18</v>
      </c>
      <c r="E449" s="24" t="s">
        <v>19</v>
      </c>
      <c r="F449" s="25" t="s">
        <v>20</v>
      </c>
      <c r="G449" s="25" t="s">
        <v>21</v>
      </c>
      <c r="H449" s="24" t="s">
        <v>22</v>
      </c>
    </row>
    <row r="450" customFormat="false" ht="15" hidden="false" customHeight="false" outlineLevel="0" collapsed="false">
      <c r="A450" s="43" t="n">
        <v>1</v>
      </c>
      <c r="B450" s="43" t="s">
        <v>23</v>
      </c>
      <c r="C450" s="46" t="n">
        <v>7356</v>
      </c>
      <c r="D450" s="54" t="s">
        <v>75</v>
      </c>
      <c r="E450" s="43" t="s">
        <v>76</v>
      </c>
      <c r="F450" s="46" t="n">
        <v>0.33</v>
      </c>
      <c r="G450" s="48"/>
      <c r="H450" s="50" t="n">
        <f aca="false">TRUNC(G450*F450,2)</f>
        <v>0</v>
      </c>
    </row>
    <row r="451" customFormat="false" ht="15" hidden="false" customHeight="false" outlineLevel="0" collapsed="false">
      <c r="A451" s="43" t="n">
        <v>2</v>
      </c>
      <c r="B451" s="43" t="s">
        <v>29</v>
      </c>
      <c r="C451" s="46" t="n">
        <v>88310</v>
      </c>
      <c r="D451" s="54" t="s">
        <v>200</v>
      </c>
      <c r="E451" s="43" t="s">
        <v>11</v>
      </c>
      <c r="F451" s="46" t="n">
        <v>0.187</v>
      </c>
      <c r="G451" s="48"/>
      <c r="H451" s="50" t="n">
        <f aca="false">TRUNC(G451*F451,2)</f>
        <v>0</v>
      </c>
    </row>
    <row r="452" customFormat="false" ht="15" hidden="false" customHeight="false" outlineLevel="0" collapsed="false">
      <c r="A452" s="43" t="n">
        <v>3</v>
      </c>
      <c r="B452" s="43" t="s">
        <v>29</v>
      </c>
      <c r="C452" s="46" t="n">
        <v>88316</v>
      </c>
      <c r="D452" s="54" t="s">
        <v>58</v>
      </c>
      <c r="E452" s="43" t="s">
        <v>11</v>
      </c>
      <c r="F452" s="46" t="n">
        <v>0.069</v>
      </c>
      <c r="G452" s="46"/>
      <c r="H452" s="50" t="n">
        <f aca="false">TRUNC(G452*F452,2)</f>
        <v>0</v>
      </c>
    </row>
    <row r="453" customFormat="false" ht="15" hidden="false" customHeight="true" outlineLevel="0" collapsed="false">
      <c r="A453" s="13"/>
      <c r="B453" s="13"/>
      <c r="C453" s="13"/>
      <c r="D453" s="14"/>
      <c r="E453" s="43" t="s">
        <v>31</v>
      </c>
      <c r="F453" s="43"/>
      <c r="G453" s="49"/>
      <c r="H453" s="50" t="n">
        <f aca="false">G453*H455</f>
        <v>0</v>
      </c>
    </row>
    <row r="454" customFormat="false" ht="15" hidden="false" customHeight="true" outlineLevel="0" collapsed="false">
      <c r="A454" s="13"/>
      <c r="B454" s="13"/>
      <c r="C454" s="13"/>
      <c r="D454" s="14"/>
      <c r="E454" s="43" t="s">
        <v>32</v>
      </c>
      <c r="F454" s="43"/>
      <c r="G454" s="49"/>
      <c r="H454" s="50" t="n">
        <f aca="false">G454*H455</f>
        <v>0</v>
      </c>
    </row>
    <row r="455" customFormat="false" ht="15" hidden="false" customHeight="true" outlineLevel="0" collapsed="false">
      <c r="A455" s="13"/>
      <c r="B455" s="13"/>
      <c r="C455" s="13"/>
      <c r="D455" s="14"/>
      <c r="E455" s="43" t="s">
        <v>33</v>
      </c>
      <c r="F455" s="43"/>
      <c r="G455" s="49" t="n">
        <f aca="false">G453+G454</f>
        <v>0</v>
      </c>
      <c r="H455" s="50" t="n">
        <f aca="false">SUM(H450:H452)</f>
        <v>0</v>
      </c>
    </row>
    <row r="457" customFormat="false" ht="15" hidden="false" customHeight="false" outlineLevel="0" collapsed="false">
      <c r="A457" s="40" t="s">
        <v>8</v>
      </c>
      <c r="B457" s="40"/>
      <c r="C457" s="40"/>
      <c r="D457" s="40"/>
      <c r="E457" s="40"/>
      <c r="F457" s="40"/>
      <c r="G457" s="40"/>
      <c r="H457" s="40"/>
    </row>
    <row r="458" customFormat="false" ht="15" hidden="false" customHeight="true" outlineLevel="0" collapsed="false">
      <c r="A458" s="24" t="s">
        <v>9</v>
      </c>
      <c r="B458" s="46" t="n">
        <v>100741</v>
      </c>
      <c r="C458" s="46"/>
      <c r="D458" s="42" t="s">
        <v>10</v>
      </c>
      <c r="E458" s="43" t="s">
        <v>46</v>
      </c>
      <c r="F458" s="43"/>
      <c r="G458" s="24" t="s">
        <v>12</v>
      </c>
      <c r="H458" s="44" t="n">
        <v>44013</v>
      </c>
    </row>
    <row r="459" customFormat="false" ht="30.75" hidden="false" customHeight="true" outlineLevel="0" collapsed="false">
      <c r="A459" s="24" t="s">
        <v>13</v>
      </c>
      <c r="B459" s="43" t="s">
        <v>202</v>
      </c>
      <c r="C459" s="43"/>
      <c r="D459" s="43"/>
      <c r="E459" s="43"/>
      <c r="F459" s="43"/>
      <c r="G459" s="43"/>
      <c r="H459" s="43"/>
    </row>
    <row r="460" customFormat="false" ht="24" hidden="false" customHeight="false" outlineLevel="0" collapsed="false">
      <c r="A460" s="24" t="s">
        <v>48</v>
      </c>
      <c r="B460" s="24" t="s">
        <v>37</v>
      </c>
      <c r="C460" s="24" t="s">
        <v>17</v>
      </c>
      <c r="D460" s="24" t="s">
        <v>18</v>
      </c>
      <c r="E460" s="24" t="s">
        <v>19</v>
      </c>
      <c r="F460" s="25" t="s">
        <v>20</v>
      </c>
      <c r="G460" s="25" t="s">
        <v>21</v>
      </c>
      <c r="H460" s="24" t="s">
        <v>22</v>
      </c>
    </row>
    <row r="461" customFormat="false" ht="15" hidden="false" customHeight="false" outlineLevel="0" collapsed="false">
      <c r="A461" s="45" t="n">
        <v>1</v>
      </c>
      <c r="B461" s="41" t="s">
        <v>23</v>
      </c>
      <c r="C461" s="46" t="n">
        <v>5318</v>
      </c>
      <c r="D461" s="47" t="s">
        <v>203</v>
      </c>
      <c r="E461" s="41" t="s">
        <v>76</v>
      </c>
      <c r="F461" s="46" t="n">
        <v>0.062</v>
      </c>
      <c r="G461" s="48"/>
      <c r="H461" s="41" t="n">
        <f aca="false">TRUNC(G461*F461,2)</f>
        <v>0</v>
      </c>
    </row>
    <row r="462" customFormat="false" ht="15" hidden="false" customHeight="false" outlineLevel="0" collapsed="false">
      <c r="A462" s="45" t="n">
        <v>2</v>
      </c>
      <c r="B462" s="41" t="s">
        <v>23</v>
      </c>
      <c r="C462" s="46" t="n">
        <v>7311</v>
      </c>
      <c r="D462" s="47" t="s">
        <v>204</v>
      </c>
      <c r="E462" s="41" t="s">
        <v>76</v>
      </c>
      <c r="F462" s="46" t="n">
        <v>0.2067</v>
      </c>
      <c r="G462" s="48"/>
      <c r="H462" s="41" t="n">
        <f aca="false">TRUNC(G462*F462,2)</f>
        <v>0</v>
      </c>
    </row>
    <row r="463" customFormat="false" ht="15" hidden="false" customHeight="false" outlineLevel="0" collapsed="false">
      <c r="A463" s="45" t="n">
        <v>3</v>
      </c>
      <c r="B463" s="41" t="s">
        <v>23</v>
      </c>
      <c r="C463" s="46" t="n">
        <v>88310</v>
      </c>
      <c r="D463" s="47" t="s">
        <v>200</v>
      </c>
      <c r="E463" s="41" t="s">
        <v>11</v>
      </c>
      <c r="F463" s="46" t="n">
        <v>0.5266</v>
      </c>
      <c r="G463" s="46"/>
      <c r="H463" s="41" t="n">
        <f aca="false">TRUNC(G463*F463,2)</f>
        <v>0</v>
      </c>
    </row>
    <row r="464" customFormat="false" ht="48" hidden="false" customHeight="false" outlineLevel="0" collapsed="false">
      <c r="A464" s="45" t="n">
        <v>4</v>
      </c>
      <c r="B464" s="41" t="s">
        <v>23</v>
      </c>
      <c r="C464" s="46" t="n">
        <v>96308</v>
      </c>
      <c r="D464" s="47" t="s">
        <v>205</v>
      </c>
      <c r="E464" s="41" t="s">
        <v>81</v>
      </c>
      <c r="F464" s="46" t="n">
        <v>0.3732</v>
      </c>
      <c r="G464" s="46"/>
      <c r="H464" s="41" t="n">
        <f aca="false">TRUNC(G464*F464,2)</f>
        <v>0</v>
      </c>
    </row>
    <row r="465" customFormat="false" ht="48" hidden="false" customHeight="false" outlineLevel="0" collapsed="false">
      <c r="A465" s="45" t="n">
        <v>5</v>
      </c>
      <c r="B465" s="41" t="s">
        <v>29</v>
      </c>
      <c r="C465" s="46" t="n">
        <v>96309</v>
      </c>
      <c r="D465" s="47" t="s">
        <v>206</v>
      </c>
      <c r="E465" s="41" t="s">
        <v>70</v>
      </c>
      <c r="F465" s="46" t="n">
        <v>0.1534</v>
      </c>
      <c r="G465" s="46"/>
      <c r="H465" s="41" t="n">
        <f aca="false">TRUNC(G465*F465,2)</f>
        <v>0</v>
      </c>
    </row>
    <row r="466" customFormat="false" ht="15" hidden="false" customHeight="true" outlineLevel="0" collapsed="false">
      <c r="A466" s="13"/>
      <c r="B466" s="13"/>
      <c r="C466" s="13"/>
      <c r="D466" s="14"/>
      <c r="E466" s="43" t="s">
        <v>31</v>
      </c>
      <c r="F466" s="43"/>
      <c r="G466" s="49"/>
      <c r="H466" s="50" t="n">
        <f aca="false">G466*H468</f>
        <v>0</v>
      </c>
    </row>
    <row r="467" customFormat="false" ht="15" hidden="false" customHeight="true" outlineLevel="0" collapsed="false">
      <c r="A467" s="13"/>
      <c r="B467" s="13"/>
      <c r="C467" s="13"/>
      <c r="D467" s="14"/>
      <c r="E467" s="43" t="s">
        <v>32</v>
      </c>
      <c r="F467" s="43"/>
      <c r="G467" s="49"/>
      <c r="H467" s="50" t="n">
        <f aca="false">G467*H468</f>
        <v>0</v>
      </c>
    </row>
    <row r="468" customFormat="false" ht="15" hidden="false" customHeight="true" outlineLevel="0" collapsed="false">
      <c r="A468" s="13"/>
      <c r="B468" s="13"/>
      <c r="C468" s="13"/>
      <c r="D468" s="14"/>
      <c r="E468" s="43" t="s">
        <v>33</v>
      </c>
      <c r="F468" s="43"/>
      <c r="G468" s="49" t="n">
        <f aca="false">G466+G467</f>
        <v>0</v>
      </c>
      <c r="H468" s="50" t="n">
        <f aca="false">SUM(H461:H465)</f>
        <v>0</v>
      </c>
    </row>
    <row r="470" customFormat="false" ht="15" hidden="false" customHeight="false" outlineLevel="0" collapsed="false">
      <c r="A470" s="99" t="s">
        <v>207</v>
      </c>
      <c r="B470" s="99"/>
      <c r="C470" s="99"/>
      <c r="D470" s="99"/>
      <c r="E470" s="99"/>
      <c r="F470" s="99"/>
      <c r="G470" s="99"/>
      <c r="H470" s="99"/>
    </row>
    <row r="471" customFormat="false" ht="15" hidden="false" customHeight="false" outlineLevel="0" collapsed="false">
      <c r="A471" s="68"/>
      <c r="B471" s="68"/>
      <c r="C471" s="68"/>
      <c r="D471" s="68"/>
      <c r="E471" s="69"/>
      <c r="F471" s="69"/>
      <c r="G471" s="70"/>
      <c r="H471" s="71"/>
    </row>
    <row r="472" customFormat="false" ht="15" hidden="false" customHeight="false" outlineLevel="0" collapsed="false">
      <c r="A472" s="40" t="s">
        <v>8</v>
      </c>
      <c r="B472" s="40"/>
      <c r="C472" s="40"/>
      <c r="D472" s="40"/>
      <c r="E472" s="40"/>
      <c r="F472" s="40"/>
      <c r="G472" s="40"/>
      <c r="H472" s="40"/>
    </row>
    <row r="473" customFormat="false" ht="15" hidden="false" customHeight="true" outlineLevel="0" collapsed="false">
      <c r="A473" s="24" t="s">
        <v>9</v>
      </c>
      <c r="B473" s="46" t="s">
        <v>208</v>
      </c>
      <c r="C473" s="46"/>
      <c r="D473" s="42" t="s">
        <v>148</v>
      </c>
      <c r="E473" s="43" t="s">
        <v>84</v>
      </c>
      <c r="F473" s="43"/>
      <c r="G473" s="24" t="s">
        <v>12</v>
      </c>
      <c r="H473" s="44" t="n">
        <v>7.2</v>
      </c>
    </row>
    <row r="474" customFormat="false" ht="15" hidden="false" customHeight="true" outlineLevel="0" collapsed="false">
      <c r="A474" s="24" t="s">
        <v>13</v>
      </c>
      <c r="B474" s="43" t="s">
        <v>209</v>
      </c>
      <c r="C474" s="43"/>
      <c r="D474" s="43"/>
      <c r="E474" s="43"/>
      <c r="F474" s="43"/>
      <c r="G474" s="43"/>
      <c r="H474" s="43"/>
    </row>
    <row r="475" customFormat="false" ht="15" hidden="false" customHeight="false" outlineLevel="0" collapsed="false">
      <c r="A475" s="24" t="s">
        <v>48</v>
      </c>
      <c r="B475" s="24" t="s">
        <v>37</v>
      </c>
      <c r="C475" s="24" t="s">
        <v>17</v>
      </c>
      <c r="D475" s="24" t="s">
        <v>18</v>
      </c>
      <c r="E475" s="24" t="s">
        <v>150</v>
      </c>
      <c r="F475" s="25" t="s">
        <v>20</v>
      </c>
      <c r="G475" s="25" t="s">
        <v>210</v>
      </c>
      <c r="H475" s="24" t="s">
        <v>152</v>
      </c>
    </row>
    <row r="476" customFormat="false" ht="24" hidden="false" customHeight="false" outlineLevel="0" collapsed="false">
      <c r="A476" s="43" t="n">
        <v>1</v>
      </c>
      <c r="B476" s="43" t="s">
        <v>23</v>
      </c>
      <c r="C476" s="92" t="n">
        <v>10891</v>
      </c>
      <c r="D476" s="54" t="s">
        <v>211</v>
      </c>
      <c r="E476" s="43" t="s">
        <v>84</v>
      </c>
      <c r="F476" s="46" t="n">
        <v>1</v>
      </c>
      <c r="G476" s="48"/>
      <c r="H476" s="50" t="n">
        <f aca="false">TRUNC(G476*F476,2)</f>
        <v>0</v>
      </c>
    </row>
    <row r="477" customFormat="false" ht="15" hidden="false" customHeight="false" outlineLevel="0" collapsed="false">
      <c r="A477" s="43" t="n">
        <v>2</v>
      </c>
      <c r="B477" s="43" t="s">
        <v>29</v>
      </c>
      <c r="C477" s="92" t="n">
        <v>88309</v>
      </c>
      <c r="D477" s="54" t="s">
        <v>105</v>
      </c>
      <c r="E477" s="43" t="s">
        <v>11</v>
      </c>
      <c r="F477" s="46" t="n">
        <v>0.5</v>
      </c>
      <c r="G477" s="48"/>
      <c r="H477" s="50" t="n">
        <f aca="false">TRUNC(G477*F477,2)</f>
        <v>0</v>
      </c>
    </row>
    <row r="478" customFormat="false" ht="15" hidden="false" customHeight="false" outlineLevel="0" collapsed="false">
      <c r="A478" s="43" t="n">
        <v>3</v>
      </c>
      <c r="B478" s="43" t="s">
        <v>29</v>
      </c>
      <c r="C478" s="92" t="n">
        <v>88316</v>
      </c>
      <c r="D478" s="54" t="s">
        <v>58</v>
      </c>
      <c r="E478" s="43" t="s">
        <v>11</v>
      </c>
      <c r="F478" s="46" t="n">
        <v>0.5</v>
      </c>
      <c r="G478" s="46"/>
      <c r="H478" s="50" t="n">
        <f aca="false">TRUNC(G478*F478,2)</f>
        <v>0</v>
      </c>
    </row>
    <row r="479" customFormat="false" ht="15" hidden="false" customHeight="true" outlineLevel="0" collapsed="false">
      <c r="A479" s="13"/>
      <c r="B479" s="13"/>
      <c r="C479" s="13"/>
      <c r="D479" s="14"/>
      <c r="E479" s="43" t="s">
        <v>31</v>
      </c>
      <c r="F479" s="43"/>
      <c r="G479" s="49"/>
      <c r="H479" s="50" t="n">
        <f aca="false">G479*H481</f>
        <v>0</v>
      </c>
    </row>
    <row r="480" customFormat="false" ht="15" hidden="false" customHeight="true" outlineLevel="0" collapsed="false">
      <c r="A480" s="13"/>
      <c r="B480" s="13"/>
      <c r="C480" s="13"/>
      <c r="D480" s="14"/>
      <c r="E480" s="43" t="s">
        <v>32</v>
      </c>
      <c r="F480" s="43"/>
      <c r="G480" s="49"/>
      <c r="H480" s="50" t="n">
        <f aca="false">G480*H481</f>
        <v>0</v>
      </c>
    </row>
    <row r="481" customFormat="false" ht="15" hidden="false" customHeight="true" outlineLevel="0" collapsed="false">
      <c r="A481" s="13"/>
      <c r="B481" s="13"/>
      <c r="C481" s="13"/>
      <c r="D481" s="14"/>
      <c r="E481" s="43" t="s">
        <v>212</v>
      </c>
      <c r="F481" s="43"/>
      <c r="G481" s="49" t="n">
        <f aca="false">G479+G480</f>
        <v>0</v>
      </c>
      <c r="H481" s="50" t="n">
        <f aca="false">SUM(H476:H478)</f>
        <v>0</v>
      </c>
    </row>
    <row r="482" customFormat="false" ht="15" hidden="false" customHeight="false" outlineLevel="0" collapsed="false">
      <c r="A482" s="68"/>
      <c r="B482" s="68"/>
      <c r="C482" s="68"/>
      <c r="D482" s="68"/>
      <c r="E482" s="69"/>
      <c r="F482" s="69"/>
      <c r="G482" s="70"/>
      <c r="H482" s="71"/>
    </row>
    <row r="483" customFormat="false" ht="15" hidden="false" customHeight="false" outlineLevel="0" collapsed="false">
      <c r="A483" s="40" t="s">
        <v>8</v>
      </c>
      <c r="B483" s="40"/>
      <c r="C483" s="40"/>
      <c r="D483" s="40"/>
      <c r="E483" s="40"/>
      <c r="F483" s="40"/>
      <c r="G483" s="40"/>
      <c r="H483" s="40"/>
    </row>
    <row r="484" customFormat="false" ht="15" hidden="false" customHeight="true" outlineLevel="0" collapsed="false">
      <c r="A484" s="24" t="s">
        <v>9</v>
      </c>
      <c r="B484" s="46" t="s">
        <v>213</v>
      </c>
      <c r="C484" s="46"/>
      <c r="D484" s="42" t="s">
        <v>148</v>
      </c>
      <c r="E484" s="43" t="s">
        <v>84</v>
      </c>
      <c r="F484" s="43"/>
      <c r="G484" s="24" t="s">
        <v>12</v>
      </c>
      <c r="H484" s="44" t="n">
        <v>44013</v>
      </c>
    </row>
    <row r="485" customFormat="false" ht="15" hidden="false" customHeight="true" outlineLevel="0" collapsed="false">
      <c r="A485" s="24" t="s">
        <v>13</v>
      </c>
      <c r="B485" s="43" t="s">
        <v>214</v>
      </c>
      <c r="C485" s="43"/>
      <c r="D485" s="43"/>
      <c r="E485" s="43"/>
      <c r="F485" s="43"/>
      <c r="G485" s="43"/>
      <c r="H485" s="43"/>
    </row>
    <row r="486" s="84" customFormat="true" ht="15" hidden="false" customHeight="false" outlineLevel="0" collapsed="false">
      <c r="A486" s="24" t="s">
        <v>48</v>
      </c>
      <c r="B486" s="24" t="s">
        <v>37</v>
      </c>
      <c r="C486" s="24" t="s">
        <v>17</v>
      </c>
      <c r="D486" s="24" t="s">
        <v>18</v>
      </c>
      <c r="E486" s="24" t="s">
        <v>150</v>
      </c>
      <c r="F486" s="25" t="s">
        <v>20</v>
      </c>
      <c r="G486" s="25" t="s">
        <v>210</v>
      </c>
      <c r="H486" s="24" t="s">
        <v>152</v>
      </c>
    </row>
    <row r="487" customFormat="false" ht="24" hidden="false" customHeight="false" outlineLevel="0" collapsed="false">
      <c r="A487" s="43" t="n">
        <v>1</v>
      </c>
      <c r="B487" s="43" t="s">
        <v>23</v>
      </c>
      <c r="C487" s="92" t="n">
        <v>10886</v>
      </c>
      <c r="D487" s="54" t="s">
        <v>215</v>
      </c>
      <c r="E487" s="43" t="s">
        <v>84</v>
      </c>
      <c r="F487" s="46" t="n">
        <v>1</v>
      </c>
      <c r="G487" s="48"/>
      <c r="H487" s="50" t="n">
        <f aca="false">TRUNC(G487*F487,2)</f>
        <v>0</v>
      </c>
    </row>
    <row r="488" customFormat="false" ht="15" hidden="false" customHeight="false" outlineLevel="0" collapsed="false">
      <c r="A488" s="43" t="n">
        <v>2</v>
      </c>
      <c r="B488" s="43" t="s">
        <v>29</v>
      </c>
      <c r="C488" s="92" t="n">
        <v>88309</v>
      </c>
      <c r="D488" s="54" t="s">
        <v>105</v>
      </c>
      <c r="E488" s="43" t="s">
        <v>11</v>
      </c>
      <c r="F488" s="46" t="n">
        <v>0.5</v>
      </c>
      <c r="G488" s="48"/>
      <c r="H488" s="50" t="n">
        <f aca="false">TRUNC(G488*F488,2)</f>
        <v>0</v>
      </c>
    </row>
    <row r="489" customFormat="false" ht="15" hidden="false" customHeight="false" outlineLevel="0" collapsed="false">
      <c r="A489" s="43" t="n">
        <v>3</v>
      </c>
      <c r="B489" s="43" t="s">
        <v>29</v>
      </c>
      <c r="C489" s="92" t="n">
        <v>88316</v>
      </c>
      <c r="D489" s="54" t="s">
        <v>58</v>
      </c>
      <c r="E489" s="43" t="s">
        <v>11</v>
      </c>
      <c r="F489" s="46" t="n">
        <v>0.5</v>
      </c>
      <c r="G489" s="46"/>
      <c r="H489" s="50" t="n">
        <f aca="false">TRUNC(G489*F489,2)</f>
        <v>0</v>
      </c>
    </row>
    <row r="490" customFormat="false" ht="15" hidden="false" customHeight="true" outlineLevel="0" collapsed="false">
      <c r="A490" s="13"/>
      <c r="B490" s="13"/>
      <c r="C490" s="13"/>
      <c r="D490" s="14"/>
      <c r="E490" s="43" t="s">
        <v>31</v>
      </c>
      <c r="F490" s="43"/>
      <c r="G490" s="49"/>
      <c r="H490" s="50" t="n">
        <f aca="false">G490*H492</f>
        <v>0</v>
      </c>
    </row>
    <row r="491" customFormat="false" ht="15" hidden="false" customHeight="true" outlineLevel="0" collapsed="false">
      <c r="A491" s="13"/>
      <c r="B491" s="13"/>
      <c r="C491" s="13"/>
      <c r="D491" s="14"/>
      <c r="E491" s="43" t="s">
        <v>32</v>
      </c>
      <c r="F491" s="43"/>
      <c r="G491" s="49"/>
      <c r="H491" s="50" t="n">
        <f aca="false">G491*H492</f>
        <v>0</v>
      </c>
    </row>
    <row r="492" s="84" customFormat="true" ht="15" hidden="false" customHeight="true" outlineLevel="0" collapsed="false">
      <c r="A492" s="13"/>
      <c r="B492" s="13"/>
      <c r="C492" s="13"/>
      <c r="D492" s="14"/>
      <c r="E492" s="43" t="s">
        <v>212</v>
      </c>
      <c r="F492" s="43"/>
      <c r="G492" s="49" t="n">
        <f aca="false">G490+G491</f>
        <v>0</v>
      </c>
      <c r="H492" s="50" t="n">
        <f aca="false">SUM(H487:H489)</f>
        <v>0</v>
      </c>
    </row>
    <row r="493" customFormat="false" ht="15" hidden="false" customHeight="false" outlineLevel="0" collapsed="false">
      <c r="A493" s="68"/>
      <c r="B493" s="68"/>
      <c r="C493" s="68"/>
      <c r="D493" s="68"/>
      <c r="E493" s="69"/>
      <c r="F493" s="69"/>
      <c r="G493" s="70"/>
      <c r="H493" s="71"/>
    </row>
    <row r="494" customFormat="false" ht="15" hidden="false" customHeight="false" outlineLevel="0" collapsed="false">
      <c r="A494" s="40" t="s">
        <v>8</v>
      </c>
      <c r="B494" s="40"/>
      <c r="C494" s="40"/>
      <c r="D494" s="40"/>
      <c r="E494" s="40"/>
      <c r="F494" s="40"/>
      <c r="G494" s="40"/>
      <c r="H494" s="40"/>
    </row>
    <row r="495" customFormat="false" ht="15" hidden="false" customHeight="true" outlineLevel="0" collapsed="false">
      <c r="A495" s="24" t="s">
        <v>9</v>
      </c>
      <c r="B495" s="46" t="n">
        <v>84665</v>
      </c>
      <c r="C495" s="46"/>
      <c r="D495" s="42" t="s">
        <v>148</v>
      </c>
      <c r="E495" s="43" t="s">
        <v>46</v>
      </c>
      <c r="F495" s="43"/>
      <c r="G495" s="24" t="s">
        <v>12</v>
      </c>
      <c r="H495" s="44" t="n">
        <v>44013</v>
      </c>
    </row>
    <row r="496" customFormat="false" ht="15" hidden="false" customHeight="true" outlineLevel="0" collapsed="false">
      <c r="A496" s="24" t="s">
        <v>13</v>
      </c>
      <c r="B496" s="43" t="s">
        <v>216</v>
      </c>
      <c r="C496" s="43"/>
      <c r="D496" s="43"/>
      <c r="E496" s="43"/>
      <c r="F496" s="43"/>
      <c r="G496" s="43"/>
      <c r="H496" s="43"/>
    </row>
    <row r="497" s="84" customFormat="true" ht="15" hidden="false" customHeight="false" outlineLevel="0" collapsed="false">
      <c r="A497" s="24" t="s">
        <v>48</v>
      </c>
      <c r="B497" s="24" t="s">
        <v>37</v>
      </c>
      <c r="C497" s="24" t="s">
        <v>17</v>
      </c>
      <c r="D497" s="24" t="s">
        <v>18</v>
      </c>
      <c r="E497" s="24" t="s">
        <v>150</v>
      </c>
      <c r="F497" s="25" t="s">
        <v>20</v>
      </c>
      <c r="G497" s="25" t="s">
        <v>210</v>
      </c>
      <c r="H497" s="24" t="s">
        <v>152</v>
      </c>
    </row>
    <row r="498" customFormat="false" ht="24" hidden="false" customHeight="false" outlineLevel="0" collapsed="false">
      <c r="A498" s="43" t="n">
        <v>1</v>
      </c>
      <c r="B498" s="43" t="s">
        <v>23</v>
      </c>
      <c r="C498" s="92" t="n">
        <v>7343</v>
      </c>
      <c r="D498" s="54" t="s">
        <v>217</v>
      </c>
      <c r="E498" s="43" t="s">
        <v>76</v>
      </c>
      <c r="F498" s="46" t="n">
        <v>0.35</v>
      </c>
      <c r="G498" s="48"/>
      <c r="H498" s="50" t="n">
        <f aca="false">TRUNC(G498*F498,2)</f>
        <v>0</v>
      </c>
    </row>
    <row r="499" customFormat="false" ht="15" hidden="false" customHeight="false" outlineLevel="0" collapsed="false">
      <c r="A499" s="43" t="n">
        <v>2</v>
      </c>
      <c r="B499" s="43" t="s">
        <v>29</v>
      </c>
      <c r="C499" s="92" t="n">
        <v>88310</v>
      </c>
      <c r="D499" s="54" t="s">
        <v>200</v>
      </c>
      <c r="E499" s="43" t="s">
        <v>11</v>
      </c>
      <c r="F499" s="46" t="n">
        <v>0.5</v>
      </c>
      <c r="G499" s="48"/>
      <c r="H499" s="50" t="n">
        <f aca="false">TRUNC(G499*F499,2)</f>
        <v>0</v>
      </c>
    </row>
    <row r="500" customFormat="false" ht="15" hidden="false" customHeight="false" outlineLevel="0" collapsed="false">
      <c r="A500" s="43" t="n">
        <v>3</v>
      </c>
      <c r="B500" s="43" t="s">
        <v>29</v>
      </c>
      <c r="C500" s="92" t="n">
        <v>88316</v>
      </c>
      <c r="D500" s="54" t="s">
        <v>58</v>
      </c>
      <c r="E500" s="43" t="s">
        <v>11</v>
      </c>
      <c r="F500" s="46" t="n">
        <v>0.33</v>
      </c>
      <c r="G500" s="46"/>
      <c r="H500" s="50" t="n">
        <f aca="false">TRUNC(G500*F500,2)</f>
        <v>0</v>
      </c>
    </row>
    <row r="501" customFormat="false" ht="15" hidden="false" customHeight="true" outlineLevel="0" collapsed="false">
      <c r="A501" s="13"/>
      <c r="B501" s="13"/>
      <c r="C501" s="13"/>
      <c r="D501" s="14"/>
      <c r="E501" s="43" t="s">
        <v>31</v>
      </c>
      <c r="F501" s="43"/>
      <c r="G501" s="49"/>
      <c r="H501" s="50" t="n">
        <f aca="false">G501*H503</f>
        <v>0</v>
      </c>
    </row>
    <row r="502" customFormat="false" ht="15" hidden="false" customHeight="true" outlineLevel="0" collapsed="false">
      <c r="A502" s="13"/>
      <c r="B502" s="13"/>
      <c r="C502" s="13"/>
      <c r="D502" s="14"/>
      <c r="E502" s="43" t="s">
        <v>32</v>
      </c>
      <c r="F502" s="43"/>
      <c r="G502" s="49"/>
      <c r="H502" s="50" t="n">
        <f aca="false">G502*H503</f>
        <v>0</v>
      </c>
    </row>
    <row r="503" s="84" customFormat="true" ht="15" hidden="false" customHeight="true" outlineLevel="0" collapsed="false">
      <c r="A503" s="13"/>
      <c r="B503" s="13"/>
      <c r="C503" s="13"/>
      <c r="D503" s="14"/>
      <c r="E503" s="43" t="s">
        <v>212</v>
      </c>
      <c r="F503" s="43"/>
      <c r="G503" s="49" t="n">
        <f aca="false">G501+G502</f>
        <v>0</v>
      </c>
      <c r="H503" s="50" t="n">
        <f aca="false">SUM(H498:H500)</f>
        <v>0</v>
      </c>
    </row>
    <row r="504" customFormat="false" ht="15" hidden="false" customHeight="false" outlineLevel="0" collapsed="false">
      <c r="A504" s="68"/>
      <c r="B504" s="68"/>
      <c r="C504" s="68"/>
      <c r="D504" s="68"/>
      <c r="E504" s="69"/>
      <c r="F504" s="69"/>
      <c r="G504" s="70"/>
      <c r="H504" s="71"/>
    </row>
    <row r="505" customFormat="false" ht="15" hidden="false" customHeight="true" outlineLevel="0" collapsed="false">
      <c r="A505" s="24" t="s">
        <v>8</v>
      </c>
      <c r="B505" s="24"/>
      <c r="C505" s="24"/>
      <c r="D505" s="24"/>
      <c r="E505" s="24"/>
      <c r="F505" s="24"/>
      <c r="G505" s="24"/>
      <c r="H505" s="24"/>
    </row>
    <row r="506" customFormat="false" ht="15" hidden="false" customHeight="true" outlineLevel="0" collapsed="false">
      <c r="A506" s="24" t="s">
        <v>9</v>
      </c>
      <c r="B506" s="46" t="s">
        <v>218</v>
      </c>
      <c r="C506" s="46"/>
      <c r="D506" s="42" t="s">
        <v>148</v>
      </c>
      <c r="E506" s="43" t="s">
        <v>84</v>
      </c>
      <c r="F506" s="43"/>
      <c r="G506" s="24" t="s">
        <v>12</v>
      </c>
      <c r="H506" s="44" t="n">
        <v>44013</v>
      </c>
    </row>
    <row r="507" customFormat="false" ht="31.5" hidden="false" customHeight="true" outlineLevel="0" collapsed="false">
      <c r="A507" s="24" t="s">
        <v>13</v>
      </c>
      <c r="B507" s="43" t="s">
        <v>219</v>
      </c>
      <c r="C507" s="43"/>
      <c r="D507" s="43"/>
      <c r="E507" s="43"/>
      <c r="F507" s="43"/>
      <c r="G507" s="43"/>
      <c r="H507" s="43"/>
    </row>
    <row r="508" customFormat="false" ht="15" hidden="false" customHeight="true" outlineLevel="0" collapsed="false">
      <c r="A508" s="100"/>
      <c r="B508" s="101"/>
      <c r="C508" s="101"/>
      <c r="D508" s="102"/>
      <c r="E508" s="43" t="s">
        <v>220</v>
      </c>
      <c r="F508" s="43"/>
      <c r="G508" s="49"/>
      <c r="H508" s="50" t="n">
        <f aca="false">G508</f>
        <v>0</v>
      </c>
    </row>
    <row r="509" customFormat="false" ht="15" hidden="false" customHeight="false" outlineLevel="0" collapsed="false">
      <c r="D509" s="1"/>
      <c r="F509" s="1"/>
    </row>
    <row r="510" customFormat="false" ht="15" hidden="false" customHeight="true" outlineLevel="0" collapsed="false">
      <c r="A510" s="24" t="s">
        <v>8</v>
      </c>
      <c r="B510" s="24"/>
      <c r="C510" s="24"/>
      <c r="D510" s="24"/>
      <c r="E510" s="24"/>
      <c r="F510" s="24"/>
      <c r="G510" s="24"/>
      <c r="H510" s="24"/>
    </row>
    <row r="511" customFormat="false" ht="15" hidden="false" customHeight="true" outlineLevel="0" collapsed="false">
      <c r="A511" s="24" t="s">
        <v>9</v>
      </c>
      <c r="B511" s="46" t="s">
        <v>221</v>
      </c>
      <c r="C511" s="46"/>
      <c r="D511" s="42" t="s">
        <v>148</v>
      </c>
      <c r="E511" s="43" t="s">
        <v>84</v>
      </c>
      <c r="F511" s="43"/>
      <c r="G511" s="24" t="s">
        <v>12</v>
      </c>
      <c r="H511" s="44" t="n">
        <v>44013</v>
      </c>
    </row>
    <row r="512" customFormat="false" ht="28.5" hidden="false" customHeight="true" outlineLevel="0" collapsed="false">
      <c r="A512" s="24" t="s">
        <v>13</v>
      </c>
      <c r="B512" s="43" t="s">
        <v>222</v>
      </c>
      <c r="C512" s="43"/>
      <c r="D512" s="43"/>
      <c r="E512" s="43"/>
      <c r="F512" s="43"/>
      <c r="G512" s="43"/>
      <c r="H512" s="43"/>
    </row>
    <row r="513" customFormat="false" ht="15" hidden="false" customHeight="true" outlineLevel="0" collapsed="false">
      <c r="A513" s="100"/>
      <c r="B513" s="101"/>
      <c r="C513" s="101"/>
      <c r="D513" s="102"/>
      <c r="E513" s="43" t="s">
        <v>220</v>
      </c>
      <c r="F513" s="43"/>
      <c r="G513" s="49"/>
      <c r="H513" s="50" t="n">
        <f aca="false">G513</f>
        <v>0</v>
      </c>
    </row>
    <row r="514" customFormat="false" ht="15" hidden="false" customHeight="false" outlineLevel="0" collapsed="false">
      <c r="A514" s="93"/>
      <c r="B514" s="93"/>
      <c r="C514" s="93"/>
      <c r="D514" s="94"/>
      <c r="E514" s="93"/>
      <c r="F514" s="93"/>
      <c r="G514" s="68"/>
      <c r="H514" s="68"/>
    </row>
    <row r="515" customFormat="false" ht="15" hidden="false" customHeight="true" outlineLevel="0" collapsed="false">
      <c r="A515" s="24" t="s">
        <v>8</v>
      </c>
      <c r="B515" s="24"/>
      <c r="C515" s="24"/>
      <c r="D515" s="24"/>
      <c r="E515" s="24"/>
      <c r="F515" s="24"/>
      <c r="G515" s="24"/>
      <c r="H515" s="24"/>
    </row>
    <row r="516" customFormat="false" ht="15" hidden="false" customHeight="true" outlineLevel="0" collapsed="false">
      <c r="A516" s="24" t="s">
        <v>9</v>
      </c>
      <c r="B516" s="46" t="s">
        <v>223</v>
      </c>
      <c r="C516" s="46"/>
      <c r="D516" s="42" t="s">
        <v>148</v>
      </c>
      <c r="E516" s="43" t="s">
        <v>84</v>
      </c>
      <c r="F516" s="43"/>
      <c r="G516" s="24" t="s">
        <v>12</v>
      </c>
      <c r="H516" s="44" t="n">
        <v>44013</v>
      </c>
    </row>
    <row r="517" customFormat="false" ht="29.25" hidden="false" customHeight="true" outlineLevel="0" collapsed="false">
      <c r="A517" s="24" t="s">
        <v>13</v>
      </c>
      <c r="B517" s="43" t="s">
        <v>224</v>
      </c>
      <c r="C517" s="43"/>
      <c r="D517" s="43"/>
      <c r="E517" s="43"/>
      <c r="F517" s="43"/>
      <c r="G517" s="43"/>
      <c r="H517" s="43"/>
    </row>
    <row r="518" customFormat="false" ht="15" hidden="false" customHeight="true" outlineLevel="0" collapsed="false">
      <c r="A518" s="100"/>
      <c r="B518" s="101"/>
      <c r="C518" s="101"/>
      <c r="D518" s="102"/>
      <c r="E518" s="43" t="s">
        <v>220</v>
      </c>
      <c r="F518" s="43"/>
      <c r="G518" s="49"/>
      <c r="H518" s="50" t="n">
        <f aca="false">G518</f>
        <v>0</v>
      </c>
    </row>
    <row r="519" customFormat="false" ht="15" hidden="false" customHeight="false" outlineLevel="0" collapsed="false">
      <c r="A519" s="103"/>
      <c r="B519" s="104"/>
      <c r="C519" s="104"/>
      <c r="D519" s="104"/>
      <c r="E519" s="13"/>
      <c r="F519" s="13"/>
      <c r="G519" s="38"/>
      <c r="H519" s="39"/>
    </row>
    <row r="521" customFormat="false" ht="15" hidden="false" customHeight="false" outlineLevel="0" collapsed="false">
      <c r="A521" s="105"/>
      <c r="B521" s="106"/>
      <c r="C521" s="106"/>
      <c r="D521" s="107" t="s">
        <v>225</v>
      </c>
      <c r="E521" s="108"/>
      <c r="F521" s="108"/>
      <c r="G521" s="109"/>
      <c r="H521" s="110"/>
    </row>
    <row r="522" customFormat="false" ht="15" hidden="false" customHeight="false" outlineLevel="0" collapsed="false">
      <c r="A522" s="29"/>
      <c r="B522" s="29"/>
      <c r="C522" s="29"/>
      <c r="D522" s="30"/>
      <c r="E522" s="13"/>
      <c r="F522" s="13"/>
      <c r="G522" s="38"/>
      <c r="H522" s="39"/>
    </row>
    <row r="523" customFormat="false" ht="15" hidden="false" customHeight="false" outlineLevel="0" collapsed="false">
      <c r="A523" s="40" t="s">
        <v>8</v>
      </c>
      <c r="B523" s="40"/>
      <c r="C523" s="40"/>
      <c r="D523" s="40"/>
      <c r="E523" s="40"/>
      <c r="F523" s="40"/>
      <c r="G523" s="40"/>
      <c r="H523" s="40"/>
    </row>
    <row r="524" customFormat="false" ht="15" hidden="false" customHeight="true" outlineLevel="0" collapsed="false">
      <c r="A524" s="24" t="s">
        <v>9</v>
      </c>
      <c r="B524" s="46" t="n">
        <v>98504</v>
      </c>
      <c r="C524" s="46"/>
      <c r="D524" s="42" t="s">
        <v>148</v>
      </c>
      <c r="E524" s="43" t="s">
        <v>46</v>
      </c>
      <c r="F524" s="43"/>
      <c r="G524" s="24" t="s">
        <v>12</v>
      </c>
      <c r="H524" s="44" t="n">
        <v>44013</v>
      </c>
    </row>
    <row r="525" customFormat="false" ht="15" hidden="false" customHeight="true" outlineLevel="0" collapsed="false">
      <c r="A525" s="24" t="s">
        <v>13</v>
      </c>
      <c r="B525" s="43" t="s">
        <v>226</v>
      </c>
      <c r="C525" s="43"/>
      <c r="D525" s="43"/>
      <c r="E525" s="43"/>
      <c r="F525" s="43"/>
      <c r="G525" s="43"/>
      <c r="H525" s="43"/>
    </row>
    <row r="526" customFormat="false" ht="15" hidden="false" customHeight="false" outlineLevel="0" collapsed="false">
      <c r="A526" s="24" t="s">
        <v>48</v>
      </c>
      <c r="B526" s="24" t="s">
        <v>37</v>
      </c>
      <c r="C526" s="24" t="s">
        <v>17</v>
      </c>
      <c r="D526" s="24" t="s">
        <v>18</v>
      </c>
      <c r="E526" s="24" t="s">
        <v>150</v>
      </c>
      <c r="F526" s="25" t="s">
        <v>20</v>
      </c>
      <c r="G526" s="25" t="s">
        <v>210</v>
      </c>
      <c r="H526" s="24" t="s">
        <v>152</v>
      </c>
    </row>
    <row r="527" customFormat="false" ht="15" hidden="false" customHeight="false" outlineLevel="0" collapsed="false">
      <c r="A527" s="43" t="n">
        <v>1</v>
      </c>
      <c r="B527" s="43" t="s">
        <v>23</v>
      </c>
      <c r="C527" s="46" t="n">
        <v>3324</v>
      </c>
      <c r="D527" s="54" t="s">
        <v>227</v>
      </c>
      <c r="E527" s="43" t="s">
        <v>46</v>
      </c>
      <c r="F527" s="46" t="n">
        <v>1</v>
      </c>
      <c r="G527" s="48"/>
      <c r="H527" s="50" t="n">
        <f aca="false">TRUNC(G527*F527,2)</f>
        <v>0</v>
      </c>
    </row>
    <row r="528" customFormat="false" ht="15" hidden="false" customHeight="false" outlineLevel="0" collapsed="false">
      <c r="A528" s="43" t="n">
        <v>2</v>
      </c>
      <c r="B528" s="43" t="s">
        <v>23</v>
      </c>
      <c r="C528" s="46" t="n">
        <v>88316</v>
      </c>
      <c r="D528" s="54" t="s">
        <v>58</v>
      </c>
      <c r="E528" s="43" t="s">
        <v>11</v>
      </c>
      <c r="F528" s="46" t="n">
        <v>0.1564</v>
      </c>
      <c r="G528" s="48"/>
      <c r="H528" s="50" t="n">
        <f aca="false">TRUNC(G528*F528,2)</f>
        <v>0</v>
      </c>
    </row>
    <row r="529" customFormat="false" ht="15" hidden="false" customHeight="false" outlineLevel="0" collapsed="false">
      <c r="A529" s="43" t="n">
        <v>3</v>
      </c>
      <c r="B529" s="43" t="s">
        <v>23</v>
      </c>
      <c r="C529" s="46" t="n">
        <v>88441</v>
      </c>
      <c r="D529" s="54" t="s">
        <v>228</v>
      </c>
      <c r="E529" s="43" t="s">
        <v>11</v>
      </c>
      <c r="F529" s="46" t="n">
        <v>0.0391</v>
      </c>
      <c r="G529" s="46"/>
      <c r="H529" s="50" t="n">
        <f aca="false">TRUNC(G529*F529,2)</f>
        <v>0</v>
      </c>
    </row>
    <row r="530" customFormat="false" ht="15" hidden="false" customHeight="true" outlineLevel="0" collapsed="false">
      <c r="A530" s="13"/>
      <c r="B530" s="13"/>
      <c r="C530" s="13"/>
      <c r="D530" s="14"/>
      <c r="E530" s="43" t="s">
        <v>31</v>
      </c>
      <c r="F530" s="43"/>
      <c r="G530" s="49"/>
      <c r="H530" s="50" t="n">
        <f aca="false">G530*H532</f>
        <v>0</v>
      </c>
    </row>
    <row r="531" customFormat="false" ht="15" hidden="false" customHeight="true" outlineLevel="0" collapsed="false">
      <c r="A531" s="13"/>
      <c r="B531" s="13"/>
      <c r="C531" s="13"/>
      <c r="D531" s="14"/>
      <c r="E531" s="43" t="s">
        <v>32</v>
      </c>
      <c r="F531" s="43"/>
      <c r="G531" s="49"/>
      <c r="H531" s="50" t="n">
        <f aca="false">G531*H532</f>
        <v>0</v>
      </c>
    </row>
    <row r="532" customFormat="false" ht="15" hidden="false" customHeight="true" outlineLevel="0" collapsed="false">
      <c r="A532" s="13"/>
      <c r="B532" s="13"/>
      <c r="C532" s="13"/>
      <c r="D532" s="14"/>
      <c r="E532" s="43" t="s">
        <v>212</v>
      </c>
      <c r="F532" s="43"/>
      <c r="G532" s="49" t="n">
        <f aca="false">G530+G531</f>
        <v>0</v>
      </c>
      <c r="H532" s="50" t="n">
        <f aca="false">SUM(H527:H529)</f>
        <v>0</v>
      </c>
    </row>
  </sheetData>
  <mergeCells count="285">
    <mergeCell ref="A1:H1"/>
    <mergeCell ref="A7:H7"/>
    <mergeCell ref="A9:H9"/>
    <mergeCell ref="B10:C10"/>
    <mergeCell ref="E10:F10"/>
    <mergeCell ref="B11:H11"/>
    <mergeCell ref="E19:F19"/>
    <mergeCell ref="E20:F20"/>
    <mergeCell ref="E21:F21"/>
    <mergeCell ref="A23:H23"/>
    <mergeCell ref="B24:C24"/>
    <mergeCell ref="E24:F24"/>
    <mergeCell ref="B25:H25"/>
    <mergeCell ref="E33:F33"/>
    <mergeCell ref="E34:F34"/>
    <mergeCell ref="E35:F35"/>
    <mergeCell ref="A37:H37"/>
    <mergeCell ref="B38:C38"/>
    <mergeCell ref="E38:F38"/>
    <mergeCell ref="B39:H39"/>
    <mergeCell ref="E48:F48"/>
    <mergeCell ref="E49:F49"/>
    <mergeCell ref="E50:F50"/>
    <mergeCell ref="A52:H52"/>
    <mergeCell ref="B53:C53"/>
    <mergeCell ref="E53:F53"/>
    <mergeCell ref="B54:H54"/>
    <mergeCell ref="E57:F57"/>
    <mergeCell ref="E58:F58"/>
    <mergeCell ref="E59:F59"/>
    <mergeCell ref="A61:H61"/>
    <mergeCell ref="B62:C62"/>
    <mergeCell ref="E62:F62"/>
    <mergeCell ref="B63:H63"/>
    <mergeCell ref="E66:F66"/>
    <mergeCell ref="E67:F67"/>
    <mergeCell ref="E68:F68"/>
    <mergeCell ref="A71:H71"/>
    <mergeCell ref="A73:H73"/>
    <mergeCell ref="B74:C74"/>
    <mergeCell ref="E74:F74"/>
    <mergeCell ref="B75:H75"/>
    <mergeCell ref="E88:F88"/>
    <mergeCell ref="E89:F89"/>
    <mergeCell ref="E90:F90"/>
    <mergeCell ref="A92:H92"/>
    <mergeCell ref="B93:C93"/>
    <mergeCell ref="E93:F93"/>
    <mergeCell ref="B94:H94"/>
    <mergeCell ref="E104:F104"/>
    <mergeCell ref="E105:F105"/>
    <mergeCell ref="E106:F106"/>
    <mergeCell ref="A108:H108"/>
    <mergeCell ref="B109:C109"/>
    <mergeCell ref="E109:F109"/>
    <mergeCell ref="B110:H110"/>
    <mergeCell ref="E116:F116"/>
    <mergeCell ref="E117:F117"/>
    <mergeCell ref="E118:F118"/>
    <mergeCell ref="A120:H120"/>
    <mergeCell ref="B121:C121"/>
    <mergeCell ref="E121:F121"/>
    <mergeCell ref="B122:H122"/>
    <mergeCell ref="E128:F128"/>
    <mergeCell ref="E129:F129"/>
    <mergeCell ref="E130:F130"/>
    <mergeCell ref="A132:H132"/>
    <mergeCell ref="B133:C133"/>
    <mergeCell ref="E133:F133"/>
    <mergeCell ref="B134:H134"/>
    <mergeCell ref="E137:F137"/>
    <mergeCell ref="E138:F138"/>
    <mergeCell ref="E139:F139"/>
    <mergeCell ref="A141:H141"/>
    <mergeCell ref="B142:C142"/>
    <mergeCell ref="E142:F142"/>
    <mergeCell ref="B143:H143"/>
    <mergeCell ref="E149:F149"/>
    <mergeCell ref="E150:F150"/>
    <mergeCell ref="E151:F151"/>
    <mergeCell ref="A153:H153"/>
    <mergeCell ref="B154:C154"/>
    <mergeCell ref="E154:F154"/>
    <mergeCell ref="B155:H155"/>
    <mergeCell ref="E167:F167"/>
    <mergeCell ref="E168:F168"/>
    <mergeCell ref="E169:F169"/>
    <mergeCell ref="A171:H171"/>
    <mergeCell ref="B172:C172"/>
    <mergeCell ref="E172:F172"/>
    <mergeCell ref="B173:H173"/>
    <mergeCell ref="E180:F180"/>
    <mergeCell ref="E181:F181"/>
    <mergeCell ref="E182:F182"/>
    <mergeCell ref="A184:H184"/>
    <mergeCell ref="B185:C185"/>
    <mergeCell ref="E185:F185"/>
    <mergeCell ref="B186:H186"/>
    <mergeCell ref="E193:F193"/>
    <mergeCell ref="E194:F194"/>
    <mergeCell ref="E195:F195"/>
    <mergeCell ref="A197:H197"/>
    <mergeCell ref="B198:C198"/>
    <mergeCell ref="E198:F198"/>
    <mergeCell ref="B199:H199"/>
    <mergeCell ref="E206:F206"/>
    <mergeCell ref="E207:F207"/>
    <mergeCell ref="E208:F208"/>
    <mergeCell ref="A210:H210"/>
    <mergeCell ref="B211:C211"/>
    <mergeCell ref="E211:F211"/>
    <mergeCell ref="B212:H212"/>
    <mergeCell ref="E218:F218"/>
    <mergeCell ref="E219:F219"/>
    <mergeCell ref="E220:F220"/>
    <mergeCell ref="A223:H223"/>
    <mergeCell ref="A225:H225"/>
    <mergeCell ref="B226:C226"/>
    <mergeCell ref="E226:F226"/>
    <mergeCell ref="B227:H227"/>
    <mergeCell ref="E244:F244"/>
    <mergeCell ref="E245:F245"/>
    <mergeCell ref="E246:F246"/>
    <mergeCell ref="A249:H249"/>
    <mergeCell ref="A251:H251"/>
    <mergeCell ref="B252:C252"/>
    <mergeCell ref="E252:F252"/>
    <mergeCell ref="B253:H253"/>
    <mergeCell ref="E261:F261"/>
    <mergeCell ref="E262:F262"/>
    <mergeCell ref="E263:F263"/>
    <mergeCell ref="A265:H265"/>
    <mergeCell ref="B266:C266"/>
    <mergeCell ref="E266:F266"/>
    <mergeCell ref="B267:H267"/>
    <mergeCell ref="E276:F276"/>
    <mergeCell ref="E277:F277"/>
    <mergeCell ref="E278:F278"/>
    <mergeCell ref="A280:H280"/>
    <mergeCell ref="B281:C281"/>
    <mergeCell ref="E281:F281"/>
    <mergeCell ref="B282:H282"/>
    <mergeCell ref="E291:F291"/>
    <mergeCell ref="E292:F292"/>
    <mergeCell ref="E293:F293"/>
    <mergeCell ref="A296:H296"/>
    <mergeCell ref="A298:H298"/>
    <mergeCell ref="B299:C299"/>
    <mergeCell ref="E299:F299"/>
    <mergeCell ref="B300:H300"/>
    <mergeCell ref="E304:F304"/>
    <mergeCell ref="E305:F305"/>
    <mergeCell ref="E306:F306"/>
    <mergeCell ref="A308:H308"/>
    <mergeCell ref="B309:C309"/>
    <mergeCell ref="E309:F309"/>
    <mergeCell ref="B310:H310"/>
    <mergeCell ref="E318:F318"/>
    <mergeCell ref="E319:F319"/>
    <mergeCell ref="E320:F320"/>
    <mergeCell ref="A323:H323"/>
    <mergeCell ref="A325:H325"/>
    <mergeCell ref="B326:C326"/>
    <mergeCell ref="E326:F326"/>
    <mergeCell ref="B327:H327"/>
    <mergeCell ref="E334:F334"/>
    <mergeCell ref="E335:F335"/>
    <mergeCell ref="E336:F336"/>
    <mergeCell ref="A338:H338"/>
    <mergeCell ref="B339:C339"/>
    <mergeCell ref="E339:F339"/>
    <mergeCell ref="B340:H340"/>
    <mergeCell ref="E350:F350"/>
    <mergeCell ref="E351:F351"/>
    <mergeCell ref="E352:F352"/>
    <mergeCell ref="A354:H354"/>
    <mergeCell ref="B355:C355"/>
    <mergeCell ref="E355:F355"/>
    <mergeCell ref="B356:H356"/>
    <mergeCell ref="E362:F362"/>
    <mergeCell ref="E363:F363"/>
    <mergeCell ref="E364:F364"/>
    <mergeCell ref="A367:H367"/>
    <mergeCell ref="A369:H369"/>
    <mergeCell ref="B370:C370"/>
    <mergeCell ref="E370:F370"/>
    <mergeCell ref="B371:H371"/>
    <mergeCell ref="E376:F376"/>
    <mergeCell ref="E377:F377"/>
    <mergeCell ref="E378:F378"/>
    <mergeCell ref="A380:H380"/>
    <mergeCell ref="B381:C381"/>
    <mergeCell ref="E381:F381"/>
    <mergeCell ref="B382:H382"/>
    <mergeCell ref="E388:F388"/>
    <mergeCell ref="E389:F389"/>
    <mergeCell ref="E390:F390"/>
    <mergeCell ref="A392:H392"/>
    <mergeCell ref="B393:C393"/>
    <mergeCell ref="E393:F393"/>
    <mergeCell ref="B394:H394"/>
    <mergeCell ref="E399:F399"/>
    <mergeCell ref="E400:F400"/>
    <mergeCell ref="E401:F401"/>
    <mergeCell ref="A404:H404"/>
    <mergeCell ref="A406:H406"/>
    <mergeCell ref="B407:C407"/>
    <mergeCell ref="E407:F407"/>
    <mergeCell ref="B408:H408"/>
    <mergeCell ref="E416:F416"/>
    <mergeCell ref="E417:F417"/>
    <mergeCell ref="E418:F418"/>
    <mergeCell ref="A420:H420"/>
    <mergeCell ref="B421:C421"/>
    <mergeCell ref="E421:F421"/>
    <mergeCell ref="B422:H422"/>
    <mergeCell ref="E428:F428"/>
    <mergeCell ref="E429:F429"/>
    <mergeCell ref="E430:F430"/>
    <mergeCell ref="A433:H433"/>
    <mergeCell ref="A435:H435"/>
    <mergeCell ref="B436:C436"/>
    <mergeCell ref="E436:F436"/>
    <mergeCell ref="B437:H437"/>
    <mergeCell ref="E442:F442"/>
    <mergeCell ref="E443:F443"/>
    <mergeCell ref="E444:F444"/>
    <mergeCell ref="A446:H446"/>
    <mergeCell ref="B447:C447"/>
    <mergeCell ref="E447:F447"/>
    <mergeCell ref="B448:H448"/>
    <mergeCell ref="E453:F453"/>
    <mergeCell ref="E454:F454"/>
    <mergeCell ref="E455:F455"/>
    <mergeCell ref="A457:H457"/>
    <mergeCell ref="B458:C458"/>
    <mergeCell ref="E458:F458"/>
    <mergeCell ref="B459:H459"/>
    <mergeCell ref="E466:F466"/>
    <mergeCell ref="E467:F467"/>
    <mergeCell ref="E468:F468"/>
    <mergeCell ref="A470:H470"/>
    <mergeCell ref="A472:H472"/>
    <mergeCell ref="B473:C473"/>
    <mergeCell ref="E473:F473"/>
    <mergeCell ref="B474:H474"/>
    <mergeCell ref="E479:F479"/>
    <mergeCell ref="E480:F480"/>
    <mergeCell ref="E481:F481"/>
    <mergeCell ref="A483:H483"/>
    <mergeCell ref="B484:C484"/>
    <mergeCell ref="E484:F484"/>
    <mergeCell ref="B485:H485"/>
    <mergeCell ref="E490:F490"/>
    <mergeCell ref="E491:F491"/>
    <mergeCell ref="E492:F492"/>
    <mergeCell ref="A494:H494"/>
    <mergeCell ref="B495:C495"/>
    <mergeCell ref="E495:F495"/>
    <mergeCell ref="B496:H496"/>
    <mergeCell ref="E501:F501"/>
    <mergeCell ref="E502:F502"/>
    <mergeCell ref="E503:F503"/>
    <mergeCell ref="A505:H505"/>
    <mergeCell ref="B506:C506"/>
    <mergeCell ref="E506:F506"/>
    <mergeCell ref="B507:H507"/>
    <mergeCell ref="E508:F508"/>
    <mergeCell ref="A510:H510"/>
    <mergeCell ref="B511:C511"/>
    <mergeCell ref="E511:F511"/>
    <mergeCell ref="B512:H512"/>
    <mergeCell ref="E513:F513"/>
    <mergeCell ref="A515:H515"/>
    <mergeCell ref="B516:C516"/>
    <mergeCell ref="E516:F516"/>
    <mergeCell ref="B517:H517"/>
    <mergeCell ref="E518:F518"/>
    <mergeCell ref="A523:H523"/>
    <mergeCell ref="B524:C524"/>
    <mergeCell ref="E524:F524"/>
    <mergeCell ref="B525:H525"/>
    <mergeCell ref="E530:F530"/>
    <mergeCell ref="E531:F531"/>
    <mergeCell ref="E532:F532"/>
  </mergeCells>
  <printOptions headings="false" gridLines="false" gridLinesSet="true" horizontalCentered="true" verticalCentered="false"/>
  <pageMargins left="0.590277777777778" right="0.590277777777778" top="0.984027777777778" bottom="0.7875" header="0.511805555555555" footer="0.315277777777778"/>
  <pageSetup paperSize="9" scale="6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&amp;R&amp;P</oddFooter>
  </headerFooter>
  <rowBreaks count="1" manualBreakCount="1">
    <brk id="532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N143"/>
  <sheetViews>
    <sheetView showFormulas="false" showGridLines="false" showRowColHeaders="true" showZeros="true" rightToLeft="false" tabSelected="false" showOutlineSymbols="true" defaultGridColor="true" view="normal" topLeftCell="A17" colorId="64" zoomScale="100" zoomScaleNormal="100" zoomScalePageLayoutView="80" workbookViewId="0">
      <selection pane="topLeft" activeCell="B28" activeCellId="0" sqref="B28"/>
    </sheetView>
  </sheetViews>
  <sheetFormatPr defaultColWidth="9.15625" defaultRowHeight="15.75" zeroHeight="false" outlineLevelRow="0" outlineLevelCol="0"/>
  <cols>
    <col collapsed="false" customWidth="true" hidden="false" outlineLevel="0" max="1" min="1" style="111" width="8.29"/>
    <col collapsed="false" customWidth="true" hidden="false" outlineLevel="0" max="2" min="2" style="111" width="66.15"/>
    <col collapsed="false" customWidth="true" hidden="false" outlineLevel="0" max="3" min="3" style="112" width="12.14"/>
    <col collapsed="false" customWidth="true" hidden="false" outlineLevel="0" max="4" min="4" style="111" width="7.29"/>
    <col collapsed="false" customWidth="true" hidden="false" outlineLevel="0" max="5" min="5" style="9" width="12.29"/>
    <col collapsed="false" customWidth="true" hidden="false" outlineLevel="0" max="6" min="6" style="9" width="11.57"/>
    <col collapsed="false" customWidth="true" hidden="false" outlineLevel="0" max="7" min="7" style="9" width="13.01"/>
    <col collapsed="false" customWidth="true" hidden="false" outlineLevel="0" max="8" min="8" style="11" width="17.58"/>
    <col collapsed="false" customWidth="true" hidden="true" outlineLevel="0" max="10" min="9" style="9" width="10.29"/>
    <col collapsed="false" customWidth="true" hidden="true" outlineLevel="0" max="11" min="11" style="9" width="10.71"/>
    <col collapsed="false" customWidth="true" hidden="true" outlineLevel="0" max="12" min="12" style="113" width="12.42"/>
    <col collapsed="false" customWidth="true" hidden="false" outlineLevel="0" max="13" min="13" style="114" width="23.15"/>
    <col collapsed="false" customWidth="false" hidden="false" outlineLevel="0" max="1024" min="14" style="6" width="9.14"/>
  </cols>
  <sheetData>
    <row r="1" customFormat="false" ht="18.75" hidden="false" customHeight="false" outlineLevel="0" collapsed="false">
      <c r="A1" s="5" t="s">
        <v>229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customFormat="false" ht="15.75" hidden="false" customHeight="false" outlineLevel="0" collapsed="false">
      <c r="A2" s="8" t="s">
        <v>1</v>
      </c>
      <c r="B2" s="9" t="s">
        <v>2</v>
      </c>
      <c r="C2" s="10"/>
      <c r="D2" s="9"/>
    </row>
    <row r="3" customFormat="false" ht="15.75" hidden="false" customHeight="false" outlineLevel="0" collapsed="false">
      <c r="A3" s="8" t="s">
        <v>3</v>
      </c>
      <c r="B3" s="9" t="s">
        <v>4</v>
      </c>
      <c r="C3" s="10"/>
      <c r="D3" s="9"/>
    </row>
    <row r="4" customFormat="false" ht="15.75" hidden="false" customHeight="false" outlineLevel="0" collapsed="false">
      <c r="A4" s="8" t="s">
        <v>5</v>
      </c>
      <c r="B4" s="9" t="s">
        <v>6</v>
      </c>
      <c r="C4" s="10"/>
      <c r="D4" s="9"/>
      <c r="M4" s="115"/>
    </row>
    <row r="5" customFormat="false" ht="15.75" hidden="false" customHeight="false" outlineLevel="0" collapsed="false">
      <c r="A5" s="8" t="s">
        <v>230</v>
      </c>
      <c r="B5" s="116" t="n">
        <f aca="false">BDI_!C22</f>
        <v>0.245187007332221</v>
      </c>
      <c r="C5" s="10"/>
      <c r="D5" s="9"/>
      <c r="M5" s="115"/>
    </row>
    <row r="6" customFormat="false" ht="15.75" hidden="false" customHeight="false" outlineLevel="0" collapsed="false">
      <c r="A6" s="8"/>
      <c r="B6" s="116"/>
      <c r="C6" s="10"/>
      <c r="D6" s="9"/>
    </row>
    <row r="7" customFormat="false" ht="15.75" hidden="false" customHeight="true" outlineLevel="0" collapsed="false">
      <c r="A7" s="117" t="s">
        <v>36</v>
      </c>
      <c r="B7" s="118" t="s">
        <v>231</v>
      </c>
      <c r="C7" s="119" t="s">
        <v>232</v>
      </c>
      <c r="D7" s="117" t="s">
        <v>233</v>
      </c>
      <c r="E7" s="120" t="s">
        <v>234</v>
      </c>
      <c r="F7" s="120"/>
      <c r="G7" s="120"/>
      <c r="H7" s="120"/>
      <c r="I7" s="120" t="s">
        <v>235</v>
      </c>
      <c r="J7" s="120"/>
      <c r="K7" s="120"/>
      <c r="L7" s="120"/>
      <c r="M7" s="118" t="s">
        <v>236</v>
      </c>
    </row>
    <row r="8" customFormat="false" ht="15.75" hidden="false" customHeight="false" outlineLevel="0" collapsed="false">
      <c r="A8" s="117"/>
      <c r="B8" s="118"/>
      <c r="C8" s="119"/>
      <c r="D8" s="117"/>
      <c r="E8" s="119" t="s">
        <v>237</v>
      </c>
      <c r="F8" s="119" t="s">
        <v>238</v>
      </c>
      <c r="G8" s="119" t="s">
        <v>239</v>
      </c>
      <c r="H8" s="119" t="s">
        <v>240</v>
      </c>
      <c r="I8" s="119" t="s">
        <v>237</v>
      </c>
      <c r="J8" s="119" t="s">
        <v>238</v>
      </c>
      <c r="K8" s="119" t="s">
        <v>239</v>
      </c>
      <c r="L8" s="119" t="s">
        <v>240</v>
      </c>
      <c r="M8" s="118"/>
    </row>
    <row r="9" s="129" customFormat="true" ht="15.75" hidden="false" customHeight="false" outlineLevel="0" collapsed="false">
      <c r="A9" s="121" t="n">
        <v>1</v>
      </c>
      <c r="B9" s="122" t="s">
        <v>241</v>
      </c>
      <c r="C9" s="123"/>
      <c r="D9" s="124"/>
      <c r="E9" s="125"/>
      <c r="F9" s="125"/>
      <c r="G9" s="125"/>
      <c r="H9" s="126" t="n">
        <f aca="false">SUM(H10:H13)</f>
        <v>0</v>
      </c>
      <c r="I9" s="125"/>
      <c r="J9" s="127"/>
      <c r="K9" s="127"/>
      <c r="L9" s="126" t="n">
        <f aca="false">SUM(L10:L13)</f>
        <v>0</v>
      </c>
      <c r="M9" s="128"/>
    </row>
    <row r="10" s="129" customFormat="true" ht="15.75" hidden="false" customHeight="false" outlineLevel="0" collapsed="false">
      <c r="A10" s="130" t="s">
        <v>242</v>
      </c>
      <c r="B10" s="131" t="s">
        <v>243</v>
      </c>
      <c r="C10" s="132" t="n">
        <f aca="false">Quantitativos!C10</f>
        <v>88</v>
      </c>
      <c r="D10" s="133" t="s">
        <v>244</v>
      </c>
      <c r="E10" s="134" t="n">
        <f aca="false">F10+G10</f>
        <v>0</v>
      </c>
      <c r="F10" s="134" t="n">
        <f aca="false">J10*(1+B$5)</f>
        <v>0</v>
      </c>
      <c r="G10" s="134" t="n">
        <f aca="false">K10*(1+B$5)</f>
        <v>0</v>
      </c>
      <c r="H10" s="134" t="n">
        <f aca="false">C10*E10</f>
        <v>0</v>
      </c>
      <c r="I10" s="135" t="n">
        <f aca="false">J10+K10</f>
        <v>0</v>
      </c>
      <c r="J10" s="136" t="n">
        <f aca="false">Composição!H19</f>
        <v>0</v>
      </c>
      <c r="K10" s="136" t="n">
        <f aca="false">Composição!H20</f>
        <v>0</v>
      </c>
      <c r="L10" s="134" t="n">
        <f aca="false">C10*I10</f>
        <v>0</v>
      </c>
      <c r="M10" s="137" t="s">
        <v>245</v>
      </c>
    </row>
    <row r="11" s="129" customFormat="true" ht="15.75" hidden="false" customHeight="false" outlineLevel="0" collapsed="false">
      <c r="A11" s="130" t="s">
        <v>246</v>
      </c>
      <c r="B11" s="131" t="s">
        <v>247</v>
      </c>
      <c r="C11" s="132" t="n">
        <f aca="false">Quantitativos!C11</f>
        <v>4</v>
      </c>
      <c r="D11" s="133" t="s">
        <v>248</v>
      </c>
      <c r="E11" s="134" t="n">
        <f aca="false">F11+G11</f>
        <v>0</v>
      </c>
      <c r="F11" s="134" t="n">
        <f aca="false">J11*(1+B$5)</f>
        <v>0</v>
      </c>
      <c r="G11" s="134" t="n">
        <f aca="false">K11*(1+B$5)</f>
        <v>0</v>
      </c>
      <c r="H11" s="134" t="n">
        <f aca="false">C11*E11</f>
        <v>0</v>
      </c>
      <c r="I11" s="135" t="n">
        <f aca="false">J11+K11</f>
        <v>0</v>
      </c>
      <c r="J11" s="136" t="n">
        <f aca="false">Composição!H33</f>
        <v>0</v>
      </c>
      <c r="K11" s="136" t="n">
        <f aca="false">Composição!H34</f>
        <v>0</v>
      </c>
      <c r="L11" s="134" t="n">
        <f aca="false">C11*I11</f>
        <v>0</v>
      </c>
      <c r="M11" s="137" t="s">
        <v>249</v>
      </c>
    </row>
    <row r="12" customFormat="false" ht="31.5" hidden="false" customHeight="false" outlineLevel="0" collapsed="false">
      <c r="A12" s="130" t="s">
        <v>250</v>
      </c>
      <c r="B12" s="138" t="s">
        <v>251</v>
      </c>
      <c r="C12" s="132" t="n">
        <f aca="false">Quantitativos!C12</f>
        <v>2</v>
      </c>
      <c r="D12" s="139" t="s">
        <v>252</v>
      </c>
      <c r="E12" s="134" t="n">
        <f aca="false">F12+G12</f>
        <v>0</v>
      </c>
      <c r="F12" s="134" t="n">
        <f aca="false">J12*(1+B$5)</f>
        <v>0</v>
      </c>
      <c r="G12" s="134" t="n">
        <f aca="false">K12*(1+B$5)</f>
        <v>0</v>
      </c>
      <c r="H12" s="134" t="n">
        <f aca="false">C12*E12</f>
        <v>0</v>
      </c>
      <c r="I12" s="135" t="n">
        <f aca="false">J12+K12</f>
        <v>0</v>
      </c>
      <c r="J12" s="136" t="n">
        <f aca="false">Composição!H48</f>
        <v>0</v>
      </c>
      <c r="K12" s="136" t="n">
        <f aca="false">Composição!H49</f>
        <v>0</v>
      </c>
      <c r="L12" s="134" t="n">
        <f aca="false">C12*I12</f>
        <v>0</v>
      </c>
      <c r="M12" s="137" t="s">
        <v>253</v>
      </c>
    </row>
    <row r="13" customFormat="false" ht="31.5" hidden="false" customHeight="false" outlineLevel="0" collapsed="false">
      <c r="A13" s="130" t="s">
        <v>254</v>
      </c>
      <c r="B13" s="140" t="s">
        <v>255</v>
      </c>
      <c r="C13" s="132" t="n">
        <f aca="false">Quantitativos!C13</f>
        <v>4</v>
      </c>
      <c r="D13" s="139" t="s">
        <v>248</v>
      </c>
      <c r="E13" s="132" t="n">
        <f aca="false">F13+G13</f>
        <v>0</v>
      </c>
      <c r="F13" s="132" t="n">
        <f aca="false">J13*(1+B$5)</f>
        <v>0</v>
      </c>
      <c r="G13" s="132" t="n">
        <f aca="false">K13*(1+B$5)</f>
        <v>0</v>
      </c>
      <c r="H13" s="132" t="n">
        <f aca="false">C13*E13</f>
        <v>0</v>
      </c>
      <c r="I13" s="135" t="n">
        <f aca="false">J13+K13</f>
        <v>0</v>
      </c>
      <c r="J13" s="136" t="n">
        <f aca="false">Composição!H57</f>
        <v>0</v>
      </c>
      <c r="K13" s="136" t="n">
        <f aca="false">Composição!H58</f>
        <v>0</v>
      </c>
      <c r="L13" s="134" t="n">
        <f aca="false">C13*I13</f>
        <v>0</v>
      </c>
      <c r="M13" s="137" t="s">
        <v>256</v>
      </c>
    </row>
    <row r="14" customFormat="false" ht="15.75" hidden="false" customHeight="false" outlineLevel="0" collapsed="false">
      <c r="A14" s="121" t="n">
        <v>2</v>
      </c>
      <c r="B14" s="122" t="s">
        <v>257</v>
      </c>
      <c r="C14" s="141"/>
      <c r="D14" s="124"/>
      <c r="E14" s="141"/>
      <c r="F14" s="141"/>
      <c r="G14" s="141"/>
      <c r="H14" s="126" t="n">
        <f aca="false">SUM(H16:H27)</f>
        <v>0</v>
      </c>
      <c r="I14" s="125"/>
      <c r="J14" s="125"/>
      <c r="K14" s="125"/>
      <c r="L14" s="126" t="n">
        <f aca="false">SUM(L16:L27)</f>
        <v>0</v>
      </c>
      <c r="M14" s="142"/>
    </row>
    <row r="15" customFormat="false" ht="15.75" hidden="false" customHeight="false" outlineLevel="0" collapsed="false">
      <c r="A15" s="130"/>
      <c r="B15" s="143" t="s">
        <v>258</v>
      </c>
      <c r="C15" s="132"/>
      <c r="D15" s="144"/>
      <c r="E15" s="132"/>
      <c r="F15" s="132"/>
      <c r="G15" s="132"/>
      <c r="H15" s="132"/>
      <c r="I15" s="136"/>
      <c r="J15" s="136"/>
      <c r="K15" s="136"/>
      <c r="L15" s="132"/>
      <c r="M15" s="145"/>
    </row>
    <row r="16" s="129" customFormat="true" ht="31.5" hidden="false" customHeight="false" outlineLevel="0" collapsed="false">
      <c r="A16" s="130" t="s">
        <v>259</v>
      </c>
      <c r="B16" s="146" t="s">
        <v>260</v>
      </c>
      <c r="C16" s="147" t="n">
        <f aca="false">Quantitativos!C16</f>
        <v>90.46</v>
      </c>
      <c r="D16" s="139" t="s">
        <v>62</v>
      </c>
      <c r="E16" s="134" t="n">
        <f aca="false">F16+G16</f>
        <v>0</v>
      </c>
      <c r="F16" s="134" t="n">
        <f aca="false">J16*(1+B$5)</f>
        <v>0</v>
      </c>
      <c r="G16" s="134" t="n">
        <f aca="false">K16*(1+B$5)</f>
        <v>0</v>
      </c>
      <c r="H16" s="134" t="n">
        <f aca="false">C16*E16</f>
        <v>0</v>
      </c>
      <c r="I16" s="135" t="n">
        <f aca="false">J16+K16</f>
        <v>0</v>
      </c>
      <c r="J16" s="136" t="n">
        <f aca="false">Composição!H88</f>
        <v>0</v>
      </c>
      <c r="K16" s="136" t="n">
        <f aca="false">Composição!H89</f>
        <v>0</v>
      </c>
      <c r="L16" s="134" t="n">
        <f aca="false">C16*I16</f>
        <v>0</v>
      </c>
      <c r="M16" s="137" t="s">
        <v>261</v>
      </c>
    </row>
    <row r="17" customFormat="false" ht="47.25" hidden="false" customHeight="false" outlineLevel="0" collapsed="false">
      <c r="A17" s="130" t="s">
        <v>262</v>
      </c>
      <c r="B17" s="148" t="s">
        <v>263</v>
      </c>
      <c r="C17" s="132" t="n">
        <f aca="false">Quantitativos!C17</f>
        <v>192</v>
      </c>
      <c r="D17" s="130" t="s">
        <v>62</v>
      </c>
      <c r="E17" s="134" t="n">
        <f aca="false">F17+G17</f>
        <v>0</v>
      </c>
      <c r="F17" s="134" t="n">
        <f aca="false">J17*(1+B$5)</f>
        <v>0</v>
      </c>
      <c r="G17" s="134" t="n">
        <f aca="false">K17*(1+B$5)</f>
        <v>0</v>
      </c>
      <c r="H17" s="134" t="n">
        <f aca="false">C17*E17</f>
        <v>0</v>
      </c>
      <c r="I17" s="135" t="n">
        <f aca="false">J17+K17</f>
        <v>0</v>
      </c>
      <c r="J17" s="136" t="n">
        <f aca="false">Composição!H104</f>
        <v>0</v>
      </c>
      <c r="K17" s="136" t="n">
        <f aca="false">Composição!H105</f>
        <v>0</v>
      </c>
      <c r="L17" s="134" t="n">
        <f aca="false">C17*I17</f>
        <v>0</v>
      </c>
      <c r="M17" s="149" t="s">
        <v>264</v>
      </c>
    </row>
    <row r="18" customFormat="false" ht="15.75" hidden="false" customHeight="false" outlineLevel="0" collapsed="false">
      <c r="A18" s="130" t="s">
        <v>265</v>
      </c>
      <c r="B18" s="148" t="s">
        <v>266</v>
      </c>
      <c r="C18" s="132" t="n">
        <f aca="false">Quantitativos!C18</f>
        <v>1260</v>
      </c>
      <c r="D18" s="130" t="s">
        <v>267</v>
      </c>
      <c r="E18" s="134" t="n">
        <f aca="false">F18+G18</f>
        <v>0</v>
      </c>
      <c r="F18" s="134" t="n">
        <f aca="false">J18*(1+B$5)</f>
        <v>0</v>
      </c>
      <c r="G18" s="134" t="n">
        <f aca="false">K18*(1+B$5)</f>
        <v>0</v>
      </c>
      <c r="H18" s="134" t="n">
        <f aca="false">C18*E18</f>
        <v>0</v>
      </c>
      <c r="I18" s="135" t="n">
        <f aca="false">J18+K18</f>
        <v>0</v>
      </c>
      <c r="J18" s="136" t="n">
        <f aca="false">Composição!H66</f>
        <v>0</v>
      </c>
      <c r="K18" s="136" t="n">
        <f aca="false">Composição!H67</f>
        <v>0</v>
      </c>
      <c r="L18" s="134" t="n">
        <f aca="false">C18*I18</f>
        <v>0</v>
      </c>
      <c r="M18" s="149" t="s">
        <v>268</v>
      </c>
    </row>
    <row r="19" customFormat="false" ht="31.5" hidden="false" customHeight="false" outlineLevel="0" collapsed="false">
      <c r="A19" s="130" t="s">
        <v>269</v>
      </c>
      <c r="B19" s="148" t="s">
        <v>270</v>
      </c>
      <c r="C19" s="132" t="n">
        <f aca="false">Quantitativos!C19</f>
        <v>32</v>
      </c>
      <c r="D19" s="150" t="s">
        <v>271</v>
      </c>
      <c r="E19" s="134" t="n">
        <f aca="false">F19+G19</f>
        <v>0</v>
      </c>
      <c r="F19" s="134" t="n">
        <f aca="false">J19*(1+B$5)</f>
        <v>0</v>
      </c>
      <c r="G19" s="134" t="n">
        <f aca="false">K19*(1+B$5)</f>
        <v>0</v>
      </c>
      <c r="H19" s="134" t="n">
        <f aca="false">C19*E19</f>
        <v>0</v>
      </c>
      <c r="I19" s="135" t="n">
        <f aca="false">J19+K19</f>
        <v>0</v>
      </c>
      <c r="J19" s="136" t="n">
        <f aca="false">Composição!H128</f>
        <v>0</v>
      </c>
      <c r="K19" s="136" t="n">
        <f aca="false">Composição!H129</f>
        <v>0</v>
      </c>
      <c r="L19" s="134" t="n">
        <f aca="false">C19*I19</f>
        <v>0</v>
      </c>
      <c r="M19" s="149" t="s">
        <v>272</v>
      </c>
    </row>
    <row r="20" customFormat="false" ht="15.75" hidden="false" customHeight="false" outlineLevel="0" collapsed="false">
      <c r="A20" s="130"/>
      <c r="B20" s="143" t="s">
        <v>273</v>
      </c>
      <c r="C20" s="132"/>
      <c r="D20" s="144"/>
      <c r="E20" s="132"/>
      <c r="F20" s="132"/>
      <c r="G20" s="132"/>
      <c r="H20" s="132"/>
      <c r="I20" s="136"/>
      <c r="J20" s="136"/>
      <c r="K20" s="136"/>
      <c r="L20" s="132"/>
      <c r="M20" s="145"/>
    </row>
    <row r="21" customFormat="false" ht="31.5" hidden="false" customHeight="false" outlineLevel="0" collapsed="false">
      <c r="A21" s="130" t="s">
        <v>274</v>
      </c>
      <c r="B21" s="151" t="s">
        <v>275</v>
      </c>
      <c r="C21" s="152" t="n">
        <f aca="false">Quantitativos!C21</f>
        <v>20.608</v>
      </c>
      <c r="D21" s="130" t="s">
        <v>126</v>
      </c>
      <c r="E21" s="134" t="n">
        <f aca="false">F21+G21</f>
        <v>0</v>
      </c>
      <c r="F21" s="134" t="n">
        <f aca="false">J21*(1+B$5)</f>
        <v>0</v>
      </c>
      <c r="G21" s="134" t="n">
        <f aca="false">K21*(1+B$5)</f>
        <v>0</v>
      </c>
      <c r="H21" s="134" t="n">
        <f aca="false">C21*E21</f>
        <v>0</v>
      </c>
      <c r="I21" s="135" t="n">
        <f aca="false">J21+K21</f>
        <v>0</v>
      </c>
      <c r="J21" s="136" t="n">
        <f aca="false">Composição!H137</f>
        <v>0</v>
      </c>
      <c r="K21" s="136" t="n">
        <f aca="false">Composição!H138</f>
        <v>0</v>
      </c>
      <c r="L21" s="134" t="n">
        <f aca="false">C21*I21</f>
        <v>0</v>
      </c>
      <c r="M21" s="153" t="s">
        <v>276</v>
      </c>
    </row>
    <row r="22" customFormat="false" ht="31.5" hidden="false" customHeight="false" outlineLevel="0" collapsed="false">
      <c r="A22" s="130" t="s">
        <v>277</v>
      </c>
      <c r="B22" s="151" t="s">
        <v>278</v>
      </c>
      <c r="C22" s="152" t="n">
        <f aca="false">Quantitativos!C22</f>
        <v>14.56</v>
      </c>
      <c r="D22" s="144" t="s">
        <v>252</v>
      </c>
      <c r="E22" s="132" t="n">
        <f aca="false">F22+G22</f>
        <v>0</v>
      </c>
      <c r="F22" s="132" t="n">
        <f aca="false">J22*(1+B$5)</f>
        <v>0</v>
      </c>
      <c r="G22" s="132" t="n">
        <f aca="false">K22*(1+B$5)</f>
        <v>0</v>
      </c>
      <c r="H22" s="132" t="n">
        <f aca="false">C22*E22</f>
        <v>0</v>
      </c>
      <c r="I22" s="136" t="n">
        <f aca="false">J22+K22</f>
        <v>0</v>
      </c>
      <c r="J22" s="136" t="n">
        <f aca="false">Composição!H149</f>
        <v>0</v>
      </c>
      <c r="K22" s="136" t="n">
        <f aca="false">Composição!H150</f>
        <v>0</v>
      </c>
      <c r="L22" s="132" t="n">
        <f aca="false">C22*I22</f>
        <v>0</v>
      </c>
      <c r="M22" s="145" t="s">
        <v>279</v>
      </c>
    </row>
    <row r="23" customFormat="false" ht="31.5" hidden="false" customHeight="false" outlineLevel="0" collapsed="false">
      <c r="A23" s="154" t="s">
        <v>280</v>
      </c>
      <c r="B23" s="155" t="s">
        <v>281</v>
      </c>
      <c r="C23" s="132" t="n">
        <f aca="false">Quantitativos!C23</f>
        <v>78.08</v>
      </c>
      <c r="D23" s="130" t="s">
        <v>252</v>
      </c>
      <c r="E23" s="134" t="n">
        <f aca="false">F23+G23</f>
        <v>0</v>
      </c>
      <c r="F23" s="134" t="n">
        <f aca="false">J23*(1+B$5)</f>
        <v>0</v>
      </c>
      <c r="G23" s="134" t="n">
        <f aca="false">K23*(1+B$5)</f>
        <v>0</v>
      </c>
      <c r="H23" s="134" t="n">
        <f aca="false">C23*E23</f>
        <v>0</v>
      </c>
      <c r="I23" s="135" t="n">
        <f aca="false">J23+K23</f>
        <v>0</v>
      </c>
      <c r="J23" s="136" t="n">
        <f aca="false">Composição!H167</f>
        <v>0</v>
      </c>
      <c r="K23" s="136" t="n">
        <f aca="false">Composição!H168</f>
        <v>0</v>
      </c>
      <c r="L23" s="134" t="n">
        <f aca="false">C23*I23</f>
        <v>0</v>
      </c>
      <c r="M23" s="156" t="s">
        <v>282</v>
      </c>
    </row>
    <row r="24" customFormat="false" ht="30" hidden="false" customHeight="false" outlineLevel="0" collapsed="false">
      <c r="A24" s="154" t="s">
        <v>283</v>
      </c>
      <c r="B24" s="157" t="s">
        <v>284</v>
      </c>
      <c r="C24" s="152" t="n">
        <v>948.25</v>
      </c>
      <c r="D24" s="130" t="s">
        <v>285</v>
      </c>
      <c r="E24" s="134" t="n">
        <f aca="false">F24+G24</f>
        <v>0</v>
      </c>
      <c r="F24" s="134" t="n">
        <f aca="false">J24*(1+B$5)</f>
        <v>0</v>
      </c>
      <c r="G24" s="134" t="n">
        <f aca="false">K24*(1+B$5)</f>
        <v>0</v>
      </c>
      <c r="H24" s="134" t="n">
        <f aca="false">C24*E24</f>
        <v>0</v>
      </c>
      <c r="I24" s="135" t="n">
        <f aca="false">J24+K24</f>
        <v>0</v>
      </c>
      <c r="J24" s="136" t="n">
        <f aca="false">Composição!H180</f>
        <v>0</v>
      </c>
      <c r="K24" s="136" t="n">
        <f aca="false">Composição!H181</f>
        <v>0</v>
      </c>
      <c r="L24" s="134" t="n">
        <f aca="false">C24*I24</f>
        <v>0</v>
      </c>
      <c r="M24" s="156" t="s">
        <v>286</v>
      </c>
    </row>
    <row r="25" customFormat="false" ht="30" hidden="false" customHeight="false" outlineLevel="0" collapsed="false">
      <c r="A25" s="154" t="s">
        <v>287</v>
      </c>
      <c r="B25" s="157" t="s">
        <v>288</v>
      </c>
      <c r="C25" s="152" t="n">
        <f aca="false">Quantitativos!C25</f>
        <v>159.01</v>
      </c>
      <c r="D25" s="130" t="s">
        <v>285</v>
      </c>
      <c r="E25" s="134" t="n">
        <f aca="false">F25+G25</f>
        <v>0</v>
      </c>
      <c r="F25" s="134" t="n">
        <f aca="false">J25*(1+B$5)</f>
        <v>0</v>
      </c>
      <c r="G25" s="134" t="n">
        <f aca="false">K25*(1+B$5)</f>
        <v>0</v>
      </c>
      <c r="H25" s="134" t="n">
        <f aca="false">C25*E25</f>
        <v>0</v>
      </c>
      <c r="I25" s="135" t="n">
        <f aca="false">J25+K25</f>
        <v>0</v>
      </c>
      <c r="J25" s="136" t="n">
        <f aca="false">Composição!H193</f>
        <v>0</v>
      </c>
      <c r="K25" s="136" t="n">
        <f aca="false">Composição!H194</f>
        <v>0</v>
      </c>
      <c r="L25" s="134" t="n">
        <f aca="false">C25*I25</f>
        <v>0</v>
      </c>
      <c r="M25" s="156" t="s">
        <v>289</v>
      </c>
    </row>
    <row r="26" customFormat="false" ht="31.5" hidden="false" customHeight="false" outlineLevel="0" collapsed="false">
      <c r="A26" s="154" t="s">
        <v>290</v>
      </c>
      <c r="B26" s="131" t="s">
        <v>291</v>
      </c>
      <c r="C26" s="132" t="n">
        <f aca="false">Quantitativos!C26</f>
        <v>8.784</v>
      </c>
      <c r="D26" s="130" t="s">
        <v>126</v>
      </c>
      <c r="E26" s="134" t="n">
        <f aca="false">F26+G26</f>
        <v>0</v>
      </c>
      <c r="F26" s="134" t="n">
        <f aca="false">J26*(1+B$5)</f>
        <v>0</v>
      </c>
      <c r="G26" s="134" t="n">
        <f aca="false">K26*(1+B$5)</f>
        <v>0</v>
      </c>
      <c r="H26" s="134" t="n">
        <f aca="false">C26*E26</f>
        <v>0</v>
      </c>
      <c r="I26" s="135" t="n">
        <f aca="false">J26+K26</f>
        <v>0</v>
      </c>
      <c r="J26" s="136" t="n">
        <f aca="false">Composição!H206</f>
        <v>0</v>
      </c>
      <c r="K26" s="136" t="n">
        <f aca="false">Composição!H207</f>
        <v>0</v>
      </c>
      <c r="L26" s="134" t="n">
        <f aca="false">C26*I26</f>
        <v>0</v>
      </c>
      <c r="M26" s="156" t="s">
        <v>292</v>
      </c>
    </row>
    <row r="27" customFormat="false" ht="31.5" hidden="false" customHeight="false" outlineLevel="0" collapsed="false">
      <c r="A27" s="154" t="s">
        <v>293</v>
      </c>
      <c r="B27" s="158" t="s">
        <v>294</v>
      </c>
      <c r="C27" s="132" t="n">
        <f aca="false">Quantitativos!C27</f>
        <v>9.584</v>
      </c>
      <c r="D27" s="130" t="s">
        <v>126</v>
      </c>
      <c r="E27" s="134" t="n">
        <f aca="false">F27+G27</f>
        <v>0</v>
      </c>
      <c r="F27" s="134" t="n">
        <f aca="false">J27*(1+B$5)</f>
        <v>0</v>
      </c>
      <c r="G27" s="134" t="n">
        <f aca="false">K27*(1+B$5)</f>
        <v>0</v>
      </c>
      <c r="H27" s="134" t="n">
        <f aca="false">C27*E27</f>
        <v>0</v>
      </c>
      <c r="I27" s="135" t="n">
        <f aca="false">J27+K27</f>
        <v>0</v>
      </c>
      <c r="J27" s="136" t="n">
        <f aca="false">Composição!H218</f>
        <v>0</v>
      </c>
      <c r="K27" s="136" t="n">
        <f aca="false">Composição!H219</f>
        <v>0</v>
      </c>
      <c r="L27" s="134" t="n">
        <f aca="false">C27*I27</f>
        <v>0</v>
      </c>
      <c r="M27" s="159" t="s">
        <v>295</v>
      </c>
    </row>
    <row r="28" customFormat="false" ht="15.75" hidden="false" customHeight="false" outlineLevel="0" collapsed="false">
      <c r="A28" s="121" t="n">
        <v>3</v>
      </c>
      <c r="B28" s="122" t="s">
        <v>296</v>
      </c>
      <c r="C28" s="141"/>
      <c r="D28" s="124"/>
      <c r="E28" s="141"/>
      <c r="F28" s="141"/>
      <c r="G28" s="141"/>
      <c r="H28" s="126" t="n">
        <f aca="false">SUM(H29:H31)</f>
        <v>0</v>
      </c>
      <c r="I28" s="125"/>
      <c r="J28" s="125"/>
      <c r="K28" s="125"/>
      <c r="L28" s="126" t="n">
        <f aca="false">SUM(L29:L31)</f>
        <v>0</v>
      </c>
      <c r="M28" s="142"/>
    </row>
    <row r="29" customFormat="false" ht="45" hidden="false" customHeight="false" outlineLevel="0" collapsed="false">
      <c r="A29" s="130" t="s">
        <v>297</v>
      </c>
      <c r="B29" s="160" t="s">
        <v>298</v>
      </c>
      <c r="C29" s="132" t="n">
        <f aca="false">Quantitativos!C29</f>
        <v>15.936</v>
      </c>
      <c r="D29" s="130" t="s">
        <v>126</v>
      </c>
      <c r="E29" s="134" t="n">
        <f aca="false">F29+G29</f>
        <v>0</v>
      </c>
      <c r="F29" s="134" t="n">
        <f aca="false">J29*(1+B$5)</f>
        <v>0</v>
      </c>
      <c r="G29" s="134" t="n">
        <f aca="false">K29*(1+B$5)</f>
        <v>0</v>
      </c>
      <c r="H29" s="134" t="n">
        <f aca="false">C29*E29</f>
        <v>0</v>
      </c>
      <c r="I29" s="135" t="n">
        <f aca="false">J29+K29</f>
        <v>0</v>
      </c>
      <c r="J29" s="136" t="n">
        <f aca="false">Composição!H244</f>
        <v>0</v>
      </c>
      <c r="K29" s="136" t="n">
        <f aca="false">Composição!H245</f>
        <v>0</v>
      </c>
      <c r="L29" s="134" t="n">
        <f aca="false">C29*I29</f>
        <v>0</v>
      </c>
      <c r="M29" s="161" t="s">
        <v>299</v>
      </c>
      <c r="N29" s="162"/>
    </row>
    <row r="30" customFormat="false" ht="30" hidden="false" customHeight="false" outlineLevel="0" collapsed="false">
      <c r="A30" s="130" t="s">
        <v>300</v>
      </c>
      <c r="B30" s="160" t="s">
        <v>301</v>
      </c>
      <c r="C30" s="132" t="n">
        <f aca="false">Quantitativos!C30</f>
        <v>4.0752</v>
      </c>
      <c r="D30" s="130" t="s">
        <v>126</v>
      </c>
      <c r="E30" s="134" t="n">
        <f aca="false">F30+G30</f>
        <v>0</v>
      </c>
      <c r="F30" s="134" t="n">
        <f aca="false">J30*(1+B$5)</f>
        <v>0</v>
      </c>
      <c r="G30" s="134" t="n">
        <f aca="false">K30*(1+B$5)</f>
        <v>0</v>
      </c>
      <c r="H30" s="134" t="n">
        <f aca="false">C30*E30</f>
        <v>0</v>
      </c>
      <c r="I30" s="135" t="n">
        <f aca="false">J30+K30</f>
        <v>0</v>
      </c>
      <c r="J30" s="136" t="n">
        <f aca="false">Composição!H244</f>
        <v>0</v>
      </c>
      <c r="K30" s="136" t="n">
        <f aca="false">Composição!H245</f>
        <v>0</v>
      </c>
      <c r="L30" s="134" t="n">
        <f aca="false">C30*I30</f>
        <v>0</v>
      </c>
      <c r="M30" s="156" t="s">
        <v>299</v>
      </c>
    </row>
    <row r="31" customFormat="false" ht="45" hidden="false" customHeight="false" outlineLevel="0" collapsed="false">
      <c r="A31" s="130" t="s">
        <v>302</v>
      </c>
      <c r="B31" s="160" t="s">
        <v>303</v>
      </c>
      <c r="C31" s="132" t="n">
        <f aca="false">Quantitativos!C31</f>
        <v>5.9112</v>
      </c>
      <c r="D31" s="130" t="s">
        <v>126</v>
      </c>
      <c r="E31" s="134" t="n">
        <f aca="false">F31+G31</f>
        <v>0</v>
      </c>
      <c r="F31" s="134" t="n">
        <f aca="false">J31*(1+B$5)</f>
        <v>0</v>
      </c>
      <c r="G31" s="134" t="n">
        <f aca="false">K31*(1+B$5)</f>
        <v>0</v>
      </c>
      <c r="H31" s="134" t="n">
        <f aca="false">C31*E31</f>
        <v>0</v>
      </c>
      <c r="I31" s="135" t="n">
        <f aca="false">J31+K31</f>
        <v>0</v>
      </c>
      <c r="J31" s="136" t="n">
        <f aca="false">Composição!H244</f>
        <v>0</v>
      </c>
      <c r="K31" s="136" t="n">
        <f aca="false">Composição!H245</f>
        <v>0</v>
      </c>
      <c r="L31" s="134" t="n">
        <f aca="false">C31*I31</f>
        <v>0</v>
      </c>
      <c r="M31" s="156" t="s">
        <v>299</v>
      </c>
    </row>
    <row r="32" customFormat="false" ht="15.75" hidden="false" customHeight="false" outlineLevel="0" collapsed="false">
      <c r="A32" s="121" t="n">
        <v>4</v>
      </c>
      <c r="B32" s="163" t="s">
        <v>304</v>
      </c>
      <c r="C32" s="141"/>
      <c r="D32" s="124"/>
      <c r="E32" s="141"/>
      <c r="F32" s="141"/>
      <c r="G32" s="141"/>
      <c r="H32" s="126" t="n">
        <f aca="false">SUM(H33:H35)</f>
        <v>0</v>
      </c>
      <c r="I32" s="125"/>
      <c r="J32" s="125"/>
      <c r="K32" s="125"/>
      <c r="L32" s="126" t="n">
        <f aca="false">SUM(L33:L35)</f>
        <v>0</v>
      </c>
      <c r="M32" s="164"/>
    </row>
    <row r="33" customFormat="false" ht="47.25" hidden="false" customHeight="false" outlineLevel="0" collapsed="false">
      <c r="A33" s="130" t="s">
        <v>305</v>
      </c>
      <c r="B33" s="165" t="s">
        <v>306</v>
      </c>
      <c r="C33" s="132" t="n">
        <f aca="false">Quantitativos!C33</f>
        <v>550.2</v>
      </c>
      <c r="D33" s="130" t="s">
        <v>252</v>
      </c>
      <c r="E33" s="134" t="n">
        <f aca="false">F33+G33</f>
        <v>0</v>
      </c>
      <c r="F33" s="134" t="n">
        <f aca="false">J33*(1+B$5)</f>
        <v>0</v>
      </c>
      <c r="G33" s="134" t="n">
        <f aca="false">K33*(1+B$5)</f>
        <v>0</v>
      </c>
      <c r="H33" s="134" t="n">
        <f aca="false">C33*E33</f>
        <v>0</v>
      </c>
      <c r="I33" s="135" t="n">
        <f aca="false">J33+K33</f>
        <v>0</v>
      </c>
      <c r="J33" s="136" t="n">
        <f aca="false">Composição!H261</f>
        <v>0</v>
      </c>
      <c r="K33" s="136" t="n">
        <f aca="false">Composição!H262</f>
        <v>0</v>
      </c>
      <c r="L33" s="134" t="n">
        <f aca="false">C33*I33</f>
        <v>0</v>
      </c>
      <c r="M33" s="166" t="s">
        <v>307</v>
      </c>
    </row>
    <row r="34" customFormat="false" ht="47.25" hidden="false" customHeight="false" outlineLevel="0" collapsed="false">
      <c r="A34" s="130" t="s">
        <v>308</v>
      </c>
      <c r="B34" s="167" t="s">
        <v>309</v>
      </c>
      <c r="C34" s="132" t="n">
        <f aca="false">Quantitativos!C34</f>
        <v>550.2</v>
      </c>
      <c r="D34" s="130" t="s">
        <v>252</v>
      </c>
      <c r="E34" s="134" t="n">
        <f aca="false">F34+G34</f>
        <v>0</v>
      </c>
      <c r="F34" s="134" t="n">
        <f aca="false">J34*(1+B$5)</f>
        <v>0</v>
      </c>
      <c r="G34" s="134" t="n">
        <f aca="false">K34*(1+B$5)</f>
        <v>0</v>
      </c>
      <c r="H34" s="134" t="n">
        <f aca="false">C34*E34</f>
        <v>0</v>
      </c>
      <c r="I34" s="135" t="n">
        <f aca="false">J34+K34</f>
        <v>0</v>
      </c>
      <c r="J34" s="136" t="n">
        <f aca="false">Composição!H276</f>
        <v>0</v>
      </c>
      <c r="K34" s="136" t="n">
        <f aca="false">Composição!H277</f>
        <v>0</v>
      </c>
      <c r="L34" s="134" t="n">
        <f aca="false">C34*I34</f>
        <v>0</v>
      </c>
      <c r="M34" s="168" t="s">
        <v>310</v>
      </c>
    </row>
    <row r="35" customFormat="false" ht="31.5" hidden="false" customHeight="false" outlineLevel="0" collapsed="false">
      <c r="A35" s="130" t="s">
        <v>311</v>
      </c>
      <c r="B35" s="169" t="s">
        <v>312</v>
      </c>
      <c r="C35" s="132" t="n">
        <f aca="false">Quantitativos!C35</f>
        <v>26.2</v>
      </c>
      <c r="D35" s="130" t="s">
        <v>62</v>
      </c>
      <c r="E35" s="134" t="n">
        <f aca="false">F35+G35</f>
        <v>0</v>
      </c>
      <c r="F35" s="134" t="n">
        <f aca="false">J35*(1+B$5)</f>
        <v>0</v>
      </c>
      <c r="G35" s="134" t="n">
        <f aca="false">K35*(1+B$5)</f>
        <v>0</v>
      </c>
      <c r="H35" s="134" t="n">
        <f aca="false">C35*E35</f>
        <v>0</v>
      </c>
      <c r="I35" s="135" t="n">
        <f aca="false">J35+K35</f>
        <v>0</v>
      </c>
      <c r="J35" s="136" t="n">
        <f aca="false">Composição!H291</f>
        <v>0</v>
      </c>
      <c r="K35" s="136" t="n">
        <f aca="false">Composição!H292</f>
        <v>0</v>
      </c>
      <c r="L35" s="134" t="n">
        <f aca="false">C35*I35</f>
        <v>0</v>
      </c>
      <c r="M35" s="168" t="s">
        <v>313</v>
      </c>
    </row>
    <row r="36" customFormat="false" ht="15.75" hidden="false" customHeight="false" outlineLevel="0" collapsed="false">
      <c r="A36" s="121" t="n">
        <v>5</v>
      </c>
      <c r="B36" s="163" t="s">
        <v>314</v>
      </c>
      <c r="C36" s="141"/>
      <c r="D36" s="124"/>
      <c r="E36" s="141"/>
      <c r="F36" s="141"/>
      <c r="G36" s="141"/>
      <c r="H36" s="126" t="n">
        <f aca="false">SUM(H37:H38)</f>
        <v>0</v>
      </c>
      <c r="I36" s="125"/>
      <c r="J36" s="125"/>
      <c r="K36" s="125"/>
      <c r="L36" s="126" t="n">
        <f aca="false">SUM(L37:L38)</f>
        <v>0</v>
      </c>
      <c r="M36" s="142"/>
    </row>
    <row r="37" customFormat="false" ht="30" hidden="false" customHeight="false" outlineLevel="0" collapsed="false">
      <c r="A37" s="130" t="s">
        <v>315</v>
      </c>
      <c r="B37" s="170" t="s">
        <v>316</v>
      </c>
      <c r="C37" s="132" t="n">
        <f aca="false">Quantitativos!C37</f>
        <v>85.937</v>
      </c>
      <c r="D37" s="130" t="s">
        <v>126</v>
      </c>
      <c r="E37" s="134" t="n">
        <f aca="false">F37+G37</f>
        <v>0</v>
      </c>
      <c r="F37" s="134" t="n">
        <f aca="false">J37*(1+B$5)</f>
        <v>0</v>
      </c>
      <c r="G37" s="134" t="n">
        <f aca="false">K37*(1+B$5)</f>
        <v>0</v>
      </c>
      <c r="H37" s="134" t="n">
        <f aca="false">C37*E37</f>
        <v>0</v>
      </c>
      <c r="I37" s="135" t="n">
        <f aca="false">J37+K37</f>
        <v>0</v>
      </c>
      <c r="J37" s="136" t="n">
        <f aca="false">Composição!H304</f>
        <v>0</v>
      </c>
      <c r="K37" s="136" t="n">
        <f aca="false">Composição!H305</f>
        <v>0</v>
      </c>
      <c r="L37" s="134" t="n">
        <f aca="false">C37*I37</f>
        <v>0</v>
      </c>
      <c r="M37" s="145" t="s">
        <v>317</v>
      </c>
    </row>
    <row r="38" customFormat="false" ht="63" hidden="false" customHeight="false" outlineLevel="0" collapsed="false">
      <c r="A38" s="130" t="s">
        <v>318</v>
      </c>
      <c r="B38" s="171" t="s">
        <v>319</v>
      </c>
      <c r="C38" s="132" t="n">
        <f aca="false">Quantitativos!C38</f>
        <v>435.08</v>
      </c>
      <c r="D38" s="130" t="s">
        <v>252</v>
      </c>
      <c r="E38" s="134" t="n">
        <f aca="false">F38+G38</f>
        <v>0</v>
      </c>
      <c r="F38" s="134" t="n">
        <f aca="false">J38*(1+B$5)</f>
        <v>0</v>
      </c>
      <c r="G38" s="134" t="n">
        <f aca="false">K38*(1+B$5)</f>
        <v>0</v>
      </c>
      <c r="H38" s="134" t="n">
        <f aca="false">C38*E38</f>
        <v>0</v>
      </c>
      <c r="I38" s="135" t="n">
        <f aca="false">J38+K38</f>
        <v>0</v>
      </c>
      <c r="J38" s="136" t="n">
        <f aca="false">Composição!H318</f>
        <v>0</v>
      </c>
      <c r="K38" s="136" t="n">
        <f aca="false">Composição!H319</f>
        <v>0</v>
      </c>
      <c r="L38" s="134" t="n">
        <f aca="false">C38*I38</f>
        <v>0</v>
      </c>
      <c r="M38" s="172" t="s">
        <v>320</v>
      </c>
    </row>
    <row r="39" s="177" customFormat="true" ht="15.75" hidden="false" customHeight="false" outlineLevel="0" collapsed="false">
      <c r="A39" s="121" t="n">
        <v>6</v>
      </c>
      <c r="B39" s="173" t="s">
        <v>321</v>
      </c>
      <c r="C39" s="174"/>
      <c r="D39" s="175"/>
      <c r="E39" s="141"/>
      <c r="F39" s="141"/>
      <c r="G39" s="141"/>
      <c r="H39" s="126" t="n">
        <f aca="false">SUM(H40:H42)</f>
        <v>0</v>
      </c>
      <c r="I39" s="125"/>
      <c r="J39" s="125"/>
      <c r="K39" s="125"/>
      <c r="L39" s="126" t="n">
        <f aca="false">SUM(L40:L42)</f>
        <v>0</v>
      </c>
      <c r="M39" s="176"/>
    </row>
    <row r="40" customFormat="false" ht="47.25" hidden="false" customHeight="false" outlineLevel="0" collapsed="false">
      <c r="A40" s="178" t="s">
        <v>322</v>
      </c>
      <c r="B40" s="169" t="s">
        <v>323</v>
      </c>
      <c r="C40" s="147" t="n">
        <f aca="false">Quantitativos!C40</f>
        <v>21.12</v>
      </c>
      <c r="D40" s="139" t="s">
        <v>252</v>
      </c>
      <c r="E40" s="134" t="n">
        <f aca="false">F40+G40</f>
        <v>0</v>
      </c>
      <c r="F40" s="134" t="n">
        <f aca="false">J40*(1+B$5)</f>
        <v>0</v>
      </c>
      <c r="G40" s="134" t="n">
        <f aca="false">K40*(1+B$5)</f>
        <v>0</v>
      </c>
      <c r="H40" s="134" t="n">
        <f aca="false">C40*E40</f>
        <v>0</v>
      </c>
      <c r="I40" s="135" t="n">
        <f aca="false">J40+K40</f>
        <v>0</v>
      </c>
      <c r="J40" s="136" t="n">
        <f aca="false">Composição!H334</f>
        <v>0</v>
      </c>
      <c r="K40" s="136" t="n">
        <f aca="false">Composição!H335</f>
        <v>0</v>
      </c>
      <c r="L40" s="134" t="n">
        <f aca="false">C40*I40</f>
        <v>0</v>
      </c>
      <c r="M40" s="168" t="s">
        <v>324</v>
      </c>
    </row>
    <row r="41" customFormat="false" ht="15.75" hidden="false" customHeight="false" outlineLevel="0" collapsed="false">
      <c r="A41" s="178" t="s">
        <v>325</v>
      </c>
      <c r="B41" s="179" t="s">
        <v>326</v>
      </c>
      <c r="C41" s="147" t="n">
        <f aca="false">Quantitativos!C41</f>
        <v>22</v>
      </c>
      <c r="D41" s="139" t="s">
        <v>252</v>
      </c>
      <c r="E41" s="134" t="n">
        <f aca="false">F41+G41</f>
        <v>0</v>
      </c>
      <c r="F41" s="134" t="n">
        <f aca="false">J41*(1+B$5)</f>
        <v>0</v>
      </c>
      <c r="G41" s="134" t="n">
        <f aca="false">K41*(1+B$5)</f>
        <v>0</v>
      </c>
      <c r="H41" s="134" t="n">
        <f aca="false">C41*E41</f>
        <v>0</v>
      </c>
      <c r="I41" s="135" t="n">
        <f aca="false">J41+K41</f>
        <v>0</v>
      </c>
      <c r="J41" s="136" t="n">
        <f aca="false">Composição!H350</f>
        <v>0</v>
      </c>
      <c r="K41" s="136" t="n">
        <f aca="false">Composição!H351</f>
        <v>0</v>
      </c>
      <c r="L41" s="134" t="n">
        <f aca="false">C41*I41</f>
        <v>0</v>
      </c>
      <c r="M41" s="180" t="s">
        <v>327</v>
      </c>
    </row>
    <row r="42" customFormat="false" ht="31.5" hidden="false" customHeight="false" outlineLevel="0" collapsed="false">
      <c r="A42" s="178" t="s">
        <v>328</v>
      </c>
      <c r="B42" s="181" t="s">
        <v>329</v>
      </c>
      <c r="C42" s="147" t="n">
        <f aca="false">Quantitativos!C42</f>
        <v>2.1</v>
      </c>
      <c r="D42" s="182" t="s">
        <v>252</v>
      </c>
      <c r="E42" s="134" t="n">
        <f aca="false">F42+G42</f>
        <v>0</v>
      </c>
      <c r="F42" s="134" t="n">
        <f aca="false">J42*(1+B$5)</f>
        <v>0</v>
      </c>
      <c r="G42" s="134" t="n">
        <f aca="false">K42*(1+B$5)</f>
        <v>0</v>
      </c>
      <c r="H42" s="134" t="n">
        <f aca="false">C42*E42</f>
        <v>0</v>
      </c>
      <c r="I42" s="135" t="n">
        <f aca="false">J42+K42</f>
        <v>0</v>
      </c>
      <c r="J42" s="136" t="n">
        <f aca="false">Composição!H350</f>
        <v>0</v>
      </c>
      <c r="K42" s="136" t="n">
        <f aca="false">Composição!H351</f>
        <v>0</v>
      </c>
      <c r="L42" s="134" t="n">
        <f aca="false">C42*I42</f>
        <v>0</v>
      </c>
      <c r="M42" s="180" t="s">
        <v>330</v>
      </c>
    </row>
    <row r="43" customFormat="false" ht="15.75" hidden="false" customHeight="false" outlineLevel="0" collapsed="false">
      <c r="A43" s="121" t="n">
        <v>7</v>
      </c>
      <c r="B43" s="163" t="s">
        <v>331</v>
      </c>
      <c r="C43" s="174"/>
      <c r="D43" s="175"/>
      <c r="E43" s="141"/>
      <c r="F43" s="141"/>
      <c r="G43" s="141"/>
      <c r="H43" s="126" t="n">
        <f aca="false">SUM(H44:H46)</f>
        <v>0</v>
      </c>
      <c r="I43" s="125"/>
      <c r="J43" s="125"/>
      <c r="K43" s="125"/>
      <c r="L43" s="126" t="n">
        <f aca="false">SUM(L44:L46)</f>
        <v>0</v>
      </c>
      <c r="M43" s="176"/>
    </row>
    <row r="44" customFormat="false" ht="15.75" hidden="false" customHeight="false" outlineLevel="0" collapsed="false">
      <c r="A44" s="130" t="s">
        <v>332</v>
      </c>
      <c r="B44" s="183" t="s">
        <v>333</v>
      </c>
      <c r="C44" s="132" t="n">
        <f aca="false">Quantitativos!C44</f>
        <v>915.38</v>
      </c>
      <c r="D44" s="139" t="s">
        <v>252</v>
      </c>
      <c r="E44" s="134" t="n">
        <f aca="false">F44+G44</f>
        <v>0</v>
      </c>
      <c r="F44" s="134" t="n">
        <f aca="false">J44*(1+B$5)</f>
        <v>0</v>
      </c>
      <c r="G44" s="134" t="n">
        <f aca="false">K44*(1+B$5)</f>
        <v>0</v>
      </c>
      <c r="H44" s="134" t="n">
        <f aca="false">C44*E44</f>
        <v>0</v>
      </c>
      <c r="I44" s="135" t="n">
        <f aca="false">J44+K44</f>
        <v>0</v>
      </c>
      <c r="J44" s="136" t="n">
        <f aca="false">Composição!H376</f>
        <v>0</v>
      </c>
      <c r="K44" s="136" t="n">
        <f aca="false">Composição!H377</f>
        <v>0</v>
      </c>
      <c r="L44" s="134" t="n">
        <f aca="false">C44*I44</f>
        <v>0</v>
      </c>
      <c r="M44" s="184" t="s">
        <v>334</v>
      </c>
    </row>
    <row r="45" customFormat="false" ht="47.25" hidden="false" customHeight="false" outlineLevel="0" collapsed="false">
      <c r="A45" s="130" t="s">
        <v>335</v>
      </c>
      <c r="B45" s="183" t="s">
        <v>336</v>
      </c>
      <c r="C45" s="132" t="n">
        <f aca="false">Quantitativos!C45</f>
        <v>435.08</v>
      </c>
      <c r="D45" s="139" t="s">
        <v>252</v>
      </c>
      <c r="E45" s="134" t="n">
        <f aca="false">F45+G45</f>
        <v>0</v>
      </c>
      <c r="F45" s="134" t="n">
        <f aca="false">J45*(1+B$5)</f>
        <v>0</v>
      </c>
      <c r="G45" s="134" t="n">
        <f aca="false">K45*(1+B$5)</f>
        <v>0</v>
      </c>
      <c r="H45" s="134" t="n">
        <f aca="false">C45*E45</f>
        <v>0</v>
      </c>
      <c r="I45" s="135" t="n">
        <f aca="false">J45+K45</f>
        <v>0</v>
      </c>
      <c r="J45" s="136" t="n">
        <f aca="false">Composição!H388</f>
        <v>0</v>
      </c>
      <c r="K45" s="136" t="n">
        <f aca="false">Composição!H389</f>
        <v>0</v>
      </c>
      <c r="L45" s="134" t="n">
        <f aca="false">C45*I45</f>
        <v>0</v>
      </c>
      <c r="M45" s="184" t="s">
        <v>337</v>
      </c>
    </row>
    <row r="46" customFormat="false" ht="63" hidden="false" customHeight="false" outlineLevel="0" collapsed="false">
      <c r="A46" s="130" t="s">
        <v>338</v>
      </c>
      <c r="B46" s="179" t="s">
        <v>339</v>
      </c>
      <c r="C46" s="132" t="n">
        <f aca="false">Quantitativos!C46</f>
        <v>435.08</v>
      </c>
      <c r="D46" s="139" t="s">
        <v>252</v>
      </c>
      <c r="E46" s="134" t="n">
        <f aca="false">F46+G46</f>
        <v>0</v>
      </c>
      <c r="F46" s="134" t="n">
        <f aca="false">J46*(1+B$5)</f>
        <v>0</v>
      </c>
      <c r="G46" s="134" t="n">
        <f aca="false">K46*(1+B$5)</f>
        <v>0</v>
      </c>
      <c r="H46" s="134" t="n">
        <f aca="false">C46*E46</f>
        <v>0</v>
      </c>
      <c r="I46" s="135" t="n">
        <f aca="false">J46+K46</f>
        <v>0</v>
      </c>
      <c r="J46" s="136" t="n">
        <f aca="false">Composição!H399</f>
        <v>0</v>
      </c>
      <c r="K46" s="136" t="n">
        <f aca="false">Composição!H400</f>
        <v>0</v>
      </c>
      <c r="L46" s="134" t="n">
        <f aca="false">C46*I46</f>
        <v>0</v>
      </c>
      <c r="M46" s="184" t="s">
        <v>340</v>
      </c>
    </row>
    <row r="47" customFormat="false" ht="15.75" hidden="false" customHeight="false" outlineLevel="0" collapsed="false">
      <c r="A47" s="121" t="n">
        <v>8</v>
      </c>
      <c r="B47" s="163" t="s">
        <v>341</v>
      </c>
      <c r="C47" s="174"/>
      <c r="D47" s="175"/>
      <c r="E47" s="141"/>
      <c r="F47" s="141"/>
      <c r="G47" s="141"/>
      <c r="H47" s="126" t="n">
        <f aca="false">SUM(H48:H49)</f>
        <v>0</v>
      </c>
      <c r="I47" s="125"/>
      <c r="J47" s="125"/>
      <c r="K47" s="125"/>
      <c r="L47" s="126" t="n">
        <f aca="false">SUM(L48:L49)</f>
        <v>0</v>
      </c>
      <c r="M47" s="176"/>
    </row>
    <row r="48" customFormat="false" ht="33.75" hidden="false" customHeight="true" outlineLevel="0" collapsed="false">
      <c r="A48" s="133" t="s">
        <v>342</v>
      </c>
      <c r="B48" s="138" t="s">
        <v>343</v>
      </c>
      <c r="C48" s="185" t="n">
        <f aca="false">Quantitativos!C48</f>
        <v>49.25</v>
      </c>
      <c r="D48" s="139" t="s">
        <v>126</v>
      </c>
      <c r="E48" s="132" t="n">
        <f aca="false">F48+G48</f>
        <v>0</v>
      </c>
      <c r="F48" s="132" t="n">
        <f aca="false">J48*(1+B$5)</f>
        <v>0</v>
      </c>
      <c r="G48" s="132" t="n">
        <f aca="false">K48*(1+B$5)</f>
        <v>0</v>
      </c>
      <c r="H48" s="132" t="n">
        <f aca="false">C48*E48</f>
        <v>0</v>
      </c>
      <c r="I48" s="136" t="n">
        <f aca="false">J48+K48</f>
        <v>0</v>
      </c>
      <c r="J48" s="136" t="n">
        <f aca="false">Composição!H416</f>
        <v>0</v>
      </c>
      <c r="K48" s="136" t="n">
        <f aca="false">Composição!H417</f>
        <v>0</v>
      </c>
      <c r="L48" s="132" t="n">
        <f aca="false">C48*I48</f>
        <v>0</v>
      </c>
      <c r="M48" s="180" t="s">
        <v>344</v>
      </c>
    </row>
    <row r="49" customFormat="false" ht="31.5" hidden="false" customHeight="false" outlineLevel="0" collapsed="false">
      <c r="A49" s="133" t="s">
        <v>345</v>
      </c>
      <c r="B49" s="138" t="s">
        <v>346</v>
      </c>
      <c r="C49" s="185" t="n">
        <f aca="false">Quantitativos!C49</f>
        <v>492.5</v>
      </c>
      <c r="D49" s="139" t="s">
        <v>252</v>
      </c>
      <c r="E49" s="132" t="n">
        <f aca="false">F49+G49</f>
        <v>0</v>
      </c>
      <c r="F49" s="132" t="n">
        <f aca="false">J49*(1+B$5)</f>
        <v>0</v>
      </c>
      <c r="G49" s="132" t="n">
        <f aca="false">K49*(1+B$5)</f>
        <v>0</v>
      </c>
      <c r="H49" s="132" t="n">
        <f aca="false">C49*E49</f>
        <v>0</v>
      </c>
      <c r="I49" s="136" t="n">
        <f aca="false">J49+K49</f>
        <v>0</v>
      </c>
      <c r="J49" s="136" t="n">
        <f aca="false">Composição!H428</f>
        <v>0</v>
      </c>
      <c r="K49" s="136" t="n">
        <f aca="false">Composição!H429</f>
        <v>0</v>
      </c>
      <c r="L49" s="132" t="n">
        <f aca="false">C49*I49</f>
        <v>0</v>
      </c>
      <c r="M49" s="180" t="s">
        <v>347</v>
      </c>
    </row>
    <row r="50" customFormat="false" ht="15.75" hidden="false" customHeight="false" outlineLevel="0" collapsed="false">
      <c r="A50" s="121" t="n">
        <v>9</v>
      </c>
      <c r="B50" s="186" t="s">
        <v>348</v>
      </c>
      <c r="C50" s="174"/>
      <c r="D50" s="175"/>
      <c r="E50" s="141"/>
      <c r="F50" s="141"/>
      <c r="G50" s="141"/>
      <c r="H50" s="126" t="n">
        <f aca="false">SUM(H51:H53)</f>
        <v>0</v>
      </c>
      <c r="I50" s="125"/>
      <c r="J50" s="125"/>
      <c r="K50" s="125"/>
      <c r="L50" s="126" t="n">
        <f aca="false">SUM(L51:L53)</f>
        <v>0</v>
      </c>
      <c r="M50" s="176"/>
    </row>
    <row r="51" customFormat="false" ht="15.75" hidden="false" customHeight="false" outlineLevel="0" collapsed="false">
      <c r="A51" s="178" t="s">
        <v>349</v>
      </c>
      <c r="B51" s="179" t="s">
        <v>350</v>
      </c>
      <c r="C51" s="187" t="n">
        <f aca="false">Quantitativos!C51</f>
        <v>915.38</v>
      </c>
      <c r="D51" s="139" t="s">
        <v>252</v>
      </c>
      <c r="E51" s="134" t="n">
        <f aca="false">F51+G51</f>
        <v>0</v>
      </c>
      <c r="F51" s="134" t="n">
        <f aca="false">J51*(1+B$5)</f>
        <v>0</v>
      </c>
      <c r="G51" s="134" t="n">
        <f aca="false">K51*(1+B$5)</f>
        <v>0</v>
      </c>
      <c r="H51" s="134" t="n">
        <f aca="false">C51*E51</f>
        <v>0</v>
      </c>
      <c r="I51" s="135" t="n">
        <f aca="false">J51+K51</f>
        <v>0</v>
      </c>
      <c r="J51" s="136" t="n">
        <f aca="false">Composição!H442</f>
        <v>0</v>
      </c>
      <c r="K51" s="136" t="n">
        <f aca="false">Composição!H443</f>
        <v>0</v>
      </c>
      <c r="L51" s="134" t="n">
        <f aca="false">C51*I51</f>
        <v>0</v>
      </c>
      <c r="M51" s="168" t="s">
        <v>351</v>
      </c>
    </row>
    <row r="52" customFormat="false" ht="31.5" hidden="false" customHeight="false" outlineLevel="0" collapsed="false">
      <c r="A52" s="178" t="s">
        <v>352</v>
      </c>
      <c r="B52" s="188" t="s">
        <v>353</v>
      </c>
      <c r="C52" s="187" t="n">
        <f aca="false">Quantitativos!C52</f>
        <v>915.38</v>
      </c>
      <c r="D52" s="139" t="s">
        <v>252</v>
      </c>
      <c r="E52" s="134" t="n">
        <f aca="false">F52+G52</f>
        <v>0</v>
      </c>
      <c r="F52" s="134" t="n">
        <f aca="false">J52*(1+B$5)</f>
        <v>0</v>
      </c>
      <c r="G52" s="134" t="n">
        <f aca="false">K52*(1+B$5)</f>
        <v>0</v>
      </c>
      <c r="H52" s="134" t="n">
        <f aca="false">C52*E52</f>
        <v>0</v>
      </c>
      <c r="I52" s="135" t="n">
        <f aca="false">J52+K52</f>
        <v>0</v>
      </c>
      <c r="J52" s="136" t="n">
        <f aca="false">Composição!H453</f>
        <v>0</v>
      </c>
      <c r="K52" s="136" t="n">
        <f aca="false">Composição!H454</f>
        <v>0</v>
      </c>
      <c r="L52" s="134" t="n">
        <f aca="false">C52*I52</f>
        <v>0</v>
      </c>
      <c r="M52" s="168" t="s">
        <v>354</v>
      </c>
    </row>
    <row r="53" customFormat="false" ht="31.5" hidden="false" customHeight="false" outlineLevel="0" collapsed="false">
      <c r="A53" s="178" t="s">
        <v>355</v>
      </c>
      <c r="B53" s="179" t="s">
        <v>356</v>
      </c>
      <c r="C53" s="187" t="n">
        <f aca="false">Quantitativos!C53</f>
        <v>46.1</v>
      </c>
      <c r="D53" s="139" t="s">
        <v>252</v>
      </c>
      <c r="E53" s="134" t="n">
        <f aca="false">F53+G53</f>
        <v>0</v>
      </c>
      <c r="F53" s="134" t="n">
        <f aca="false">J53*(1+B$5)</f>
        <v>0</v>
      </c>
      <c r="G53" s="134" t="n">
        <f aca="false">K53*(1+B$5)</f>
        <v>0</v>
      </c>
      <c r="H53" s="134" t="n">
        <f aca="false">C53*E53</f>
        <v>0</v>
      </c>
      <c r="I53" s="135" t="n">
        <f aca="false">J53+K53</f>
        <v>0</v>
      </c>
      <c r="J53" s="136" t="n">
        <f aca="false">Composição!H466</f>
        <v>0</v>
      </c>
      <c r="K53" s="136" t="n">
        <f aca="false">Composição!H467</f>
        <v>0</v>
      </c>
      <c r="L53" s="134" t="n">
        <f aca="false">C53*I53</f>
        <v>0</v>
      </c>
      <c r="M53" s="168" t="s">
        <v>357</v>
      </c>
    </row>
    <row r="54" customFormat="false" ht="15.75" hidden="false" customHeight="false" outlineLevel="0" collapsed="false">
      <c r="A54" s="121" t="n">
        <v>10</v>
      </c>
      <c r="B54" s="189" t="s">
        <v>358</v>
      </c>
      <c r="C54" s="174"/>
      <c r="D54" s="175"/>
      <c r="E54" s="141"/>
      <c r="F54" s="141"/>
      <c r="G54" s="141"/>
      <c r="H54" s="126" t="n">
        <f aca="false">SUM(H55:H60)</f>
        <v>0</v>
      </c>
      <c r="I54" s="125"/>
      <c r="J54" s="125"/>
      <c r="K54" s="125"/>
      <c r="L54" s="126" t="n">
        <f aca="false">SUM(L55:L60)</f>
        <v>0</v>
      </c>
      <c r="M54" s="190"/>
    </row>
    <row r="55" s="177" customFormat="true" ht="31.5" hidden="false" customHeight="false" outlineLevel="0" collapsed="false">
      <c r="A55" s="154" t="s">
        <v>359</v>
      </c>
      <c r="B55" s="169" t="s">
        <v>360</v>
      </c>
      <c r="C55" s="147" t="n">
        <f aca="false">Quantitativos!C55</f>
        <v>1</v>
      </c>
      <c r="D55" s="139" t="s">
        <v>271</v>
      </c>
      <c r="E55" s="191" t="n">
        <f aca="false">F55+G55</f>
        <v>0</v>
      </c>
      <c r="F55" s="191" t="n">
        <f aca="false">J55*(1+B$5)</f>
        <v>0</v>
      </c>
      <c r="G55" s="191" t="n">
        <f aca="false">K55*(1+B$5)</f>
        <v>0</v>
      </c>
      <c r="H55" s="191" t="n">
        <f aca="false">C55*E55</f>
        <v>0</v>
      </c>
      <c r="I55" s="192" t="n">
        <f aca="false">J55+K55</f>
        <v>0</v>
      </c>
      <c r="J55" s="193" t="n">
        <f aca="false">Composição!H479</f>
        <v>0</v>
      </c>
      <c r="K55" s="193" t="n">
        <f aca="false">Composição!H480</f>
        <v>0</v>
      </c>
      <c r="L55" s="191" t="n">
        <f aca="false">C55*I55</f>
        <v>0</v>
      </c>
      <c r="M55" s="168" t="s">
        <v>208</v>
      </c>
    </row>
    <row r="56" s="177" customFormat="true" ht="31.5" hidden="false" customHeight="false" outlineLevel="0" collapsed="false">
      <c r="A56" s="154" t="s">
        <v>361</v>
      </c>
      <c r="B56" s="194" t="s">
        <v>362</v>
      </c>
      <c r="C56" s="147" t="n">
        <f aca="false">Quantitativos!C56</f>
        <v>1</v>
      </c>
      <c r="D56" s="139" t="s">
        <v>271</v>
      </c>
      <c r="E56" s="191" t="n">
        <f aca="false">F56+G56</f>
        <v>0</v>
      </c>
      <c r="F56" s="191" t="n">
        <f aca="false">J56*(1+B$5)</f>
        <v>0</v>
      </c>
      <c r="G56" s="191" t="n">
        <f aca="false">K56*(1+B$5)</f>
        <v>0</v>
      </c>
      <c r="H56" s="191" t="n">
        <f aca="false">C56*E56</f>
        <v>0</v>
      </c>
      <c r="I56" s="192" t="n">
        <f aca="false">J56+K56</f>
        <v>0</v>
      </c>
      <c r="J56" s="193" t="n">
        <f aca="false">Composição!H490</f>
        <v>0</v>
      </c>
      <c r="K56" s="193" t="n">
        <f aca="false">Composição!H491</f>
        <v>0</v>
      </c>
      <c r="L56" s="191" t="n">
        <f aca="false">C56*I56</f>
        <v>0</v>
      </c>
      <c r="M56" s="195" t="s">
        <v>363</v>
      </c>
    </row>
    <row r="57" s="177" customFormat="true" ht="15.75" hidden="false" customHeight="false" outlineLevel="0" collapsed="false">
      <c r="A57" s="154" t="s">
        <v>364</v>
      </c>
      <c r="B57" s="169" t="s">
        <v>365</v>
      </c>
      <c r="C57" s="147" t="n">
        <f aca="false">Quantitativos!C57</f>
        <v>1</v>
      </c>
      <c r="D57" s="139" t="s">
        <v>252</v>
      </c>
      <c r="E57" s="191" t="n">
        <f aca="false">F57+G57</f>
        <v>0</v>
      </c>
      <c r="F57" s="191" t="n">
        <f aca="false">J57*(1+B$5)</f>
        <v>0</v>
      </c>
      <c r="G57" s="191" t="n">
        <f aca="false">K57*(1+B$5)</f>
        <v>0</v>
      </c>
      <c r="H57" s="191" t="n">
        <f aca="false">C57*E57</f>
        <v>0</v>
      </c>
      <c r="I57" s="192" t="n">
        <f aca="false">J57+K57</f>
        <v>0</v>
      </c>
      <c r="J57" s="193" t="n">
        <f aca="false">Composição!H501</f>
        <v>0</v>
      </c>
      <c r="K57" s="193" t="n">
        <f aca="false">Composição!H502</f>
        <v>0</v>
      </c>
      <c r="L57" s="191" t="n">
        <f aca="false">C57*I57</f>
        <v>0</v>
      </c>
      <c r="M57" s="195" t="s">
        <v>366</v>
      </c>
    </row>
    <row r="58" s="177" customFormat="true" ht="47.25" hidden="false" customHeight="false" outlineLevel="0" collapsed="false">
      <c r="A58" s="154" t="s">
        <v>367</v>
      </c>
      <c r="B58" s="169" t="s">
        <v>368</v>
      </c>
      <c r="C58" s="147" t="n">
        <f aca="false">Quantitativos!C58</f>
        <v>2</v>
      </c>
      <c r="D58" s="139" t="s">
        <v>271</v>
      </c>
      <c r="E58" s="191" t="n">
        <f aca="false">F58+G58</f>
        <v>0</v>
      </c>
      <c r="F58" s="191" t="n">
        <f aca="false">J58*(1+B$5)</f>
        <v>0</v>
      </c>
      <c r="G58" s="191" t="n">
        <f aca="false">K58*(1+B$5)</f>
        <v>0</v>
      </c>
      <c r="H58" s="191" t="n">
        <f aca="false">C58*E58</f>
        <v>0</v>
      </c>
      <c r="I58" s="192" t="n">
        <f aca="false">J58+K58</f>
        <v>0</v>
      </c>
      <c r="J58" s="193" t="n">
        <f aca="false">Composição!H508</f>
        <v>0</v>
      </c>
      <c r="K58" s="193" t="n">
        <v>0</v>
      </c>
      <c r="L58" s="191" t="n">
        <f aca="false">C58*I58</f>
        <v>0</v>
      </c>
      <c r="M58" s="196" t="s">
        <v>369</v>
      </c>
    </row>
    <row r="59" s="177" customFormat="true" ht="47.25" hidden="false" customHeight="false" outlineLevel="0" collapsed="false">
      <c r="A59" s="154" t="s">
        <v>370</v>
      </c>
      <c r="B59" s="197" t="s">
        <v>371</v>
      </c>
      <c r="C59" s="147" t="n">
        <f aca="false">Quantitativos!C59</f>
        <v>3</v>
      </c>
      <c r="D59" s="139" t="s">
        <v>271</v>
      </c>
      <c r="E59" s="191" t="n">
        <f aca="false">F59+G59</f>
        <v>0</v>
      </c>
      <c r="F59" s="191" t="n">
        <f aca="false">J59*(1+B$5)</f>
        <v>0</v>
      </c>
      <c r="G59" s="191" t="n">
        <f aca="false">K59*(1+B$5)</f>
        <v>0</v>
      </c>
      <c r="H59" s="191" t="n">
        <f aca="false">C59*E59</f>
        <v>0</v>
      </c>
      <c r="I59" s="192" t="n">
        <f aca="false">J59+K59</f>
        <v>0</v>
      </c>
      <c r="J59" s="193" t="n">
        <f aca="false">Composição!H513</f>
        <v>0</v>
      </c>
      <c r="K59" s="193" t="n">
        <v>0</v>
      </c>
      <c r="L59" s="191" t="n">
        <f aca="false">C59*I59</f>
        <v>0</v>
      </c>
      <c r="M59" s="196" t="s">
        <v>372</v>
      </c>
    </row>
    <row r="60" s="177" customFormat="true" ht="47.25" hidden="false" customHeight="false" outlineLevel="0" collapsed="false">
      <c r="A60" s="154" t="s">
        <v>373</v>
      </c>
      <c r="B60" s="169" t="s">
        <v>374</v>
      </c>
      <c r="C60" s="147" t="n">
        <f aca="false">Quantitativos!C60</f>
        <v>6</v>
      </c>
      <c r="D60" s="139" t="s">
        <v>271</v>
      </c>
      <c r="E60" s="191" t="n">
        <f aca="false">F60+G60</f>
        <v>0</v>
      </c>
      <c r="F60" s="191" t="n">
        <f aca="false">J60*(1+B$5)</f>
        <v>0</v>
      </c>
      <c r="G60" s="191" t="n">
        <f aca="false">K60*(1+B$5)</f>
        <v>0</v>
      </c>
      <c r="H60" s="191" t="n">
        <f aca="false">C60*E60</f>
        <v>0</v>
      </c>
      <c r="I60" s="192" t="n">
        <f aca="false">J60+K60</f>
        <v>0</v>
      </c>
      <c r="J60" s="193" t="n">
        <f aca="false">Composição!H518</f>
        <v>0</v>
      </c>
      <c r="K60" s="193" t="n">
        <v>0</v>
      </c>
      <c r="L60" s="191" t="n">
        <f aca="false">C60*I60</f>
        <v>0</v>
      </c>
      <c r="M60" s="196" t="s">
        <v>375</v>
      </c>
    </row>
    <row r="61" customFormat="false" ht="15.75" hidden="false" customHeight="false" outlineLevel="0" collapsed="false">
      <c r="A61" s="121" t="n">
        <v>11</v>
      </c>
      <c r="B61" s="198" t="s">
        <v>376</v>
      </c>
      <c r="C61" s="174"/>
      <c r="D61" s="175"/>
      <c r="E61" s="141"/>
      <c r="F61" s="141"/>
      <c r="G61" s="141"/>
      <c r="H61" s="126" t="n">
        <f aca="false">SUM(H62:H62)</f>
        <v>0</v>
      </c>
      <c r="I61" s="125"/>
      <c r="J61" s="125"/>
      <c r="K61" s="125"/>
      <c r="L61" s="126" t="n">
        <f aca="false">SUM(L62:L62)</f>
        <v>0</v>
      </c>
      <c r="M61" s="199"/>
    </row>
    <row r="62" s="201" customFormat="true" ht="15.75" hidden="false" customHeight="false" outlineLevel="0" collapsed="false">
      <c r="A62" s="133" t="s">
        <v>377</v>
      </c>
      <c r="B62" s="200" t="s">
        <v>378</v>
      </c>
      <c r="C62" s="147" t="n">
        <f aca="false">Quantitativos!C62</f>
        <v>180.92</v>
      </c>
      <c r="D62" s="139" t="s">
        <v>252</v>
      </c>
      <c r="E62" s="132" t="n">
        <f aca="false">F62+G62</f>
        <v>0</v>
      </c>
      <c r="F62" s="132" t="n">
        <f aca="false">J62*(1+B$5)</f>
        <v>0</v>
      </c>
      <c r="G62" s="132" t="n">
        <f aca="false">K62*(1+B$5)</f>
        <v>0</v>
      </c>
      <c r="H62" s="132" t="n">
        <f aca="false">C62*E62</f>
        <v>0</v>
      </c>
      <c r="I62" s="136" t="n">
        <f aca="false">J62+K62</f>
        <v>0</v>
      </c>
      <c r="J62" s="136" t="n">
        <f aca="false">Composição!H530</f>
        <v>0</v>
      </c>
      <c r="K62" s="136" t="n">
        <f aca="false">Composição!H531</f>
        <v>0</v>
      </c>
      <c r="L62" s="132" t="n">
        <f aca="false">C62*I62</f>
        <v>0</v>
      </c>
      <c r="M62" s="168" t="s">
        <v>379</v>
      </c>
    </row>
    <row r="63" customFormat="false" ht="15.75" hidden="false" customHeight="false" outlineLevel="0" collapsed="false">
      <c r="A63" s="202"/>
      <c r="B63" s="203"/>
      <c r="C63" s="204"/>
      <c r="D63" s="205"/>
      <c r="E63" s="205"/>
      <c r="F63" s="205"/>
      <c r="G63" s="206" t="s">
        <v>380</v>
      </c>
      <c r="H63" s="207" t="n">
        <f aca="false">H9+H14+H28+H36+H39+H32+H54+H43+H47+H50+H61</f>
        <v>0</v>
      </c>
      <c r="I63" s="204"/>
      <c r="J63" s="205"/>
      <c r="K63" s="206" t="s">
        <v>381</v>
      </c>
      <c r="L63" s="208" t="n">
        <f aca="false">L9+L14+L28+L36+L39+L32+L54+L43+L47+L50+L61</f>
        <v>0</v>
      </c>
      <c r="M63" s="209"/>
    </row>
    <row r="64" customFormat="false" ht="15.75" hidden="false" customHeight="false" outlineLevel="0" collapsed="false">
      <c r="A64" s="210"/>
      <c r="B64" s="210"/>
      <c r="C64" s="211"/>
      <c r="D64" s="211"/>
      <c r="E64" s="211"/>
      <c r="F64" s="211"/>
      <c r="G64" s="211"/>
      <c r="H64" s="212"/>
      <c r="I64" s="211"/>
      <c r="J64" s="211"/>
      <c r="K64" s="211"/>
      <c r="L64" s="212"/>
      <c r="M64" s="213"/>
    </row>
    <row r="65" customFormat="false" ht="15.75" hidden="false" customHeight="false" outlineLevel="0" collapsed="false">
      <c r="A65" s="214"/>
      <c r="C65" s="215"/>
      <c r="D65" s="214"/>
      <c r="E65" s="216"/>
      <c r="F65" s="216"/>
      <c r="G65" s="216"/>
      <c r="H65" s="217"/>
      <c r="I65" s="216"/>
      <c r="J65" s="216"/>
      <c r="K65" s="216"/>
    </row>
    <row r="66" customFormat="false" ht="15.75" hidden="false" customHeight="false" outlineLevel="0" collapsed="false">
      <c r="A66" s="214"/>
      <c r="C66" s="215"/>
      <c r="D66" s="214"/>
      <c r="E66" s="216"/>
      <c r="F66" s="218"/>
      <c r="G66" s="219"/>
      <c r="H66" s="220"/>
      <c r="I66" s="216"/>
      <c r="J66" s="216"/>
      <c r="K66" s="216"/>
    </row>
    <row r="67" customFormat="false" ht="15.75" hidden="false" customHeight="false" outlineLevel="0" collapsed="false">
      <c r="A67" s="214"/>
      <c r="C67" s="215"/>
      <c r="D67" s="214"/>
      <c r="E67" s="216"/>
      <c r="F67" s="218"/>
      <c r="G67" s="218"/>
      <c r="H67" s="220"/>
      <c r="I67" s="216"/>
      <c r="J67" s="216"/>
      <c r="K67" s="216"/>
    </row>
    <row r="68" customFormat="false" ht="15.75" hidden="false" customHeight="false" outlineLevel="0" collapsed="false">
      <c r="A68" s="214"/>
      <c r="C68" s="215"/>
      <c r="D68" s="214"/>
      <c r="E68" s="216"/>
      <c r="F68" s="218"/>
      <c r="G68" s="218"/>
      <c r="H68" s="220"/>
      <c r="I68" s="216"/>
      <c r="J68" s="216"/>
      <c r="K68" s="216"/>
    </row>
    <row r="69" customFormat="false" ht="15.75" hidden="false" customHeight="false" outlineLevel="0" collapsed="false">
      <c r="A69" s="214"/>
      <c r="E69" s="216"/>
      <c r="F69" s="218"/>
      <c r="G69" s="218"/>
      <c r="H69" s="220"/>
      <c r="I69" s="216"/>
      <c r="J69" s="216"/>
      <c r="K69" s="216"/>
    </row>
    <row r="70" customFormat="false" ht="15.75" hidden="false" customHeight="false" outlineLevel="0" collapsed="false">
      <c r="A70" s="214"/>
      <c r="E70" s="216"/>
      <c r="F70" s="218"/>
      <c r="G70" s="218"/>
      <c r="H70" s="220"/>
      <c r="I70" s="216"/>
      <c r="J70" s="216"/>
      <c r="K70" s="216"/>
    </row>
    <row r="71" customFormat="false" ht="15.75" hidden="false" customHeight="false" outlineLevel="0" collapsed="false">
      <c r="A71" s="214"/>
      <c r="E71" s="216"/>
      <c r="F71" s="218"/>
      <c r="G71" s="218"/>
      <c r="H71" s="220"/>
      <c r="I71" s="216"/>
      <c r="J71" s="216"/>
      <c r="K71" s="216"/>
    </row>
    <row r="72" customFormat="false" ht="15.75" hidden="false" customHeight="false" outlineLevel="0" collapsed="false">
      <c r="A72" s="214"/>
      <c r="E72" s="216"/>
      <c r="F72" s="218"/>
      <c r="G72" s="219"/>
      <c r="H72" s="220"/>
      <c r="I72" s="216"/>
      <c r="J72" s="216"/>
      <c r="K72" s="216"/>
    </row>
    <row r="73" customFormat="false" ht="15.75" hidden="false" customHeight="false" outlineLevel="0" collapsed="false">
      <c r="A73" s="214"/>
      <c r="E73" s="216"/>
      <c r="F73" s="216"/>
      <c r="G73" s="216"/>
      <c r="I73" s="216"/>
      <c r="J73" s="216"/>
      <c r="K73" s="216"/>
    </row>
    <row r="74" customFormat="false" ht="15.75" hidden="false" customHeight="false" outlineLevel="0" collapsed="false">
      <c r="A74" s="214"/>
      <c r="E74" s="216"/>
      <c r="F74" s="216"/>
      <c r="G74" s="216"/>
      <c r="I74" s="216"/>
      <c r="J74" s="216"/>
      <c r="K74" s="216"/>
    </row>
    <row r="75" customFormat="false" ht="15.75" hidden="false" customHeight="false" outlineLevel="0" collapsed="false">
      <c r="A75" s="214"/>
      <c r="E75" s="216"/>
      <c r="F75" s="216"/>
      <c r="G75" s="216"/>
      <c r="I75" s="216"/>
      <c r="J75" s="216"/>
      <c r="K75" s="216"/>
    </row>
    <row r="76" customFormat="false" ht="15.75" hidden="false" customHeight="false" outlineLevel="0" collapsed="false">
      <c r="A76" s="214"/>
      <c r="E76" s="216"/>
      <c r="F76" s="216"/>
      <c r="G76" s="216"/>
      <c r="I76" s="216"/>
      <c r="J76" s="216"/>
      <c r="K76" s="216"/>
    </row>
    <row r="77" customFormat="false" ht="15.75" hidden="false" customHeight="false" outlineLevel="0" collapsed="false">
      <c r="A77" s="214"/>
      <c r="E77" s="216"/>
      <c r="F77" s="216"/>
      <c r="G77" s="216"/>
      <c r="I77" s="216"/>
      <c r="J77" s="216"/>
      <c r="K77" s="216"/>
    </row>
    <row r="85" customFormat="false" ht="15.75" hidden="false" customHeight="false" outlineLevel="0" collapsed="false">
      <c r="A85" s="214"/>
      <c r="E85" s="216"/>
      <c r="F85" s="216"/>
      <c r="G85" s="216"/>
      <c r="I85" s="216"/>
      <c r="J85" s="216"/>
      <c r="K85" s="216"/>
    </row>
    <row r="86" customFormat="false" ht="15.75" hidden="false" customHeight="false" outlineLevel="0" collapsed="false">
      <c r="A86" s="214"/>
      <c r="E86" s="216"/>
      <c r="F86" s="216"/>
      <c r="G86" s="216"/>
      <c r="I86" s="216"/>
      <c r="J86" s="216"/>
      <c r="K86" s="216"/>
    </row>
    <row r="87" customFormat="false" ht="15.75" hidden="false" customHeight="false" outlineLevel="0" collapsed="false">
      <c r="A87" s="214"/>
      <c r="E87" s="216"/>
      <c r="F87" s="216"/>
      <c r="G87" s="216"/>
      <c r="I87" s="216"/>
      <c r="J87" s="216"/>
      <c r="K87" s="216"/>
    </row>
    <row r="88" customFormat="false" ht="15.75" hidden="false" customHeight="false" outlineLevel="0" collapsed="false">
      <c r="A88" s="214"/>
      <c r="E88" s="216"/>
      <c r="F88" s="216"/>
      <c r="G88" s="216"/>
      <c r="I88" s="216"/>
      <c r="J88" s="216"/>
      <c r="K88" s="216"/>
    </row>
    <row r="89" customFormat="false" ht="15.75" hidden="false" customHeight="false" outlineLevel="0" collapsed="false">
      <c r="A89" s="214"/>
      <c r="E89" s="216"/>
      <c r="F89" s="216"/>
      <c r="G89" s="216"/>
      <c r="I89" s="216"/>
      <c r="J89" s="216"/>
      <c r="K89" s="216"/>
    </row>
    <row r="90" customFormat="false" ht="15.75" hidden="false" customHeight="false" outlineLevel="0" collapsed="false">
      <c r="A90" s="214"/>
      <c r="E90" s="216"/>
      <c r="F90" s="216"/>
      <c r="G90" s="216"/>
      <c r="I90" s="216"/>
      <c r="J90" s="216"/>
      <c r="K90" s="216"/>
    </row>
    <row r="91" customFormat="false" ht="15.75" hidden="false" customHeight="false" outlineLevel="0" collapsed="false">
      <c r="A91" s="214"/>
      <c r="E91" s="216"/>
      <c r="F91" s="216"/>
      <c r="G91" s="216"/>
      <c r="I91" s="216"/>
      <c r="J91" s="216"/>
      <c r="K91" s="216"/>
    </row>
    <row r="92" customFormat="false" ht="15.75" hidden="false" customHeight="false" outlineLevel="0" collapsed="false">
      <c r="A92" s="214"/>
      <c r="E92" s="216"/>
      <c r="F92" s="216"/>
      <c r="G92" s="216"/>
      <c r="I92" s="216"/>
      <c r="J92" s="216"/>
      <c r="K92" s="216"/>
    </row>
    <row r="93" customFormat="false" ht="15.75" hidden="false" customHeight="false" outlineLevel="0" collapsed="false">
      <c r="A93" s="214"/>
      <c r="E93" s="216"/>
      <c r="F93" s="216"/>
      <c r="G93" s="216"/>
      <c r="I93" s="216"/>
      <c r="J93" s="216"/>
      <c r="K93" s="216"/>
    </row>
    <row r="94" customFormat="false" ht="15.75" hidden="false" customHeight="false" outlineLevel="0" collapsed="false">
      <c r="A94" s="214"/>
      <c r="E94" s="216"/>
      <c r="F94" s="216"/>
      <c r="G94" s="216"/>
      <c r="I94" s="216"/>
      <c r="J94" s="216"/>
      <c r="K94" s="216"/>
    </row>
    <row r="95" customFormat="false" ht="15.75" hidden="false" customHeight="false" outlineLevel="0" collapsed="false">
      <c r="A95" s="214"/>
      <c r="E95" s="216"/>
      <c r="F95" s="216"/>
      <c r="G95" s="216"/>
      <c r="I95" s="216"/>
      <c r="J95" s="216"/>
      <c r="K95" s="216"/>
    </row>
    <row r="96" customFormat="false" ht="15.75" hidden="false" customHeight="false" outlineLevel="0" collapsed="false">
      <c r="A96" s="214"/>
      <c r="E96" s="216"/>
      <c r="F96" s="216"/>
      <c r="G96" s="216"/>
      <c r="I96" s="216"/>
      <c r="J96" s="216"/>
      <c r="K96" s="216"/>
    </row>
    <row r="97" customFormat="false" ht="15.75" hidden="false" customHeight="false" outlineLevel="0" collapsed="false">
      <c r="A97" s="214"/>
      <c r="E97" s="216"/>
      <c r="F97" s="216"/>
      <c r="G97" s="216"/>
      <c r="I97" s="216"/>
      <c r="J97" s="216"/>
      <c r="K97" s="216"/>
    </row>
    <row r="98" customFormat="false" ht="15.75" hidden="false" customHeight="false" outlineLevel="0" collapsed="false">
      <c r="A98" s="214"/>
      <c r="E98" s="216"/>
      <c r="F98" s="216"/>
      <c r="G98" s="216"/>
      <c r="I98" s="216"/>
      <c r="J98" s="216"/>
      <c r="K98" s="216"/>
    </row>
    <row r="99" customFormat="false" ht="15.75" hidden="false" customHeight="false" outlineLevel="0" collapsed="false">
      <c r="A99" s="214"/>
      <c r="E99" s="216"/>
      <c r="F99" s="216"/>
      <c r="G99" s="216"/>
      <c r="I99" s="216"/>
      <c r="J99" s="216"/>
      <c r="K99" s="216"/>
    </row>
    <row r="100" customFormat="false" ht="15.75" hidden="false" customHeight="false" outlineLevel="0" collapsed="false">
      <c r="A100" s="214"/>
      <c r="E100" s="216"/>
      <c r="F100" s="216"/>
      <c r="G100" s="216"/>
      <c r="I100" s="216"/>
      <c r="J100" s="216"/>
      <c r="K100" s="216"/>
    </row>
    <row r="101" customFormat="false" ht="15.75" hidden="false" customHeight="false" outlineLevel="0" collapsed="false">
      <c r="A101" s="214"/>
      <c r="E101" s="216"/>
      <c r="F101" s="216"/>
      <c r="G101" s="216"/>
      <c r="I101" s="216"/>
      <c r="J101" s="216"/>
      <c r="K101" s="216"/>
    </row>
    <row r="102" customFormat="false" ht="15.75" hidden="false" customHeight="false" outlineLevel="0" collapsed="false">
      <c r="A102" s="214"/>
      <c r="E102" s="216"/>
      <c r="F102" s="216"/>
      <c r="G102" s="216"/>
      <c r="I102" s="216"/>
      <c r="J102" s="216"/>
      <c r="K102" s="216"/>
    </row>
    <row r="103" customFormat="false" ht="15.75" hidden="false" customHeight="false" outlineLevel="0" collapsed="false">
      <c r="A103" s="214"/>
      <c r="E103" s="216"/>
      <c r="F103" s="216"/>
      <c r="G103" s="216"/>
      <c r="I103" s="216"/>
      <c r="J103" s="216"/>
      <c r="K103" s="216"/>
    </row>
    <row r="104" customFormat="false" ht="15.75" hidden="false" customHeight="false" outlineLevel="0" collapsed="false">
      <c r="A104" s="214"/>
      <c r="E104" s="216"/>
      <c r="F104" s="216"/>
      <c r="G104" s="216"/>
      <c r="I104" s="216"/>
      <c r="J104" s="216"/>
      <c r="K104" s="216"/>
    </row>
    <row r="105" customFormat="false" ht="15.75" hidden="false" customHeight="false" outlineLevel="0" collapsed="false">
      <c r="A105" s="214"/>
      <c r="E105" s="216"/>
      <c r="F105" s="216"/>
      <c r="G105" s="216"/>
      <c r="I105" s="216"/>
      <c r="J105" s="216"/>
      <c r="K105" s="216"/>
    </row>
    <row r="106" customFormat="false" ht="15.75" hidden="false" customHeight="false" outlineLevel="0" collapsed="false">
      <c r="A106" s="214"/>
      <c r="E106" s="216"/>
      <c r="F106" s="216"/>
      <c r="G106" s="216"/>
      <c r="I106" s="216"/>
      <c r="J106" s="216"/>
      <c r="K106" s="216"/>
    </row>
    <row r="107" customFormat="false" ht="15.75" hidden="false" customHeight="false" outlineLevel="0" collapsed="false">
      <c r="A107" s="214"/>
      <c r="E107" s="216"/>
      <c r="F107" s="216"/>
      <c r="G107" s="216"/>
      <c r="I107" s="216"/>
      <c r="J107" s="216"/>
      <c r="K107" s="216"/>
    </row>
    <row r="108" customFormat="false" ht="15.75" hidden="false" customHeight="false" outlineLevel="0" collapsed="false">
      <c r="A108" s="214"/>
      <c r="E108" s="216"/>
      <c r="F108" s="216"/>
      <c r="G108" s="216"/>
      <c r="I108" s="216"/>
      <c r="J108" s="216"/>
      <c r="K108" s="216"/>
    </row>
    <row r="109" customFormat="false" ht="15.75" hidden="false" customHeight="false" outlineLevel="0" collapsed="false">
      <c r="A109" s="214"/>
      <c r="E109" s="216"/>
      <c r="F109" s="216"/>
      <c r="G109" s="216"/>
      <c r="I109" s="216"/>
      <c r="J109" s="216"/>
      <c r="K109" s="216"/>
    </row>
    <row r="110" customFormat="false" ht="15.75" hidden="false" customHeight="false" outlineLevel="0" collapsed="false">
      <c r="A110" s="214"/>
      <c r="E110" s="216"/>
      <c r="F110" s="216"/>
      <c r="G110" s="216"/>
      <c r="I110" s="216"/>
      <c r="J110" s="216"/>
      <c r="K110" s="216"/>
    </row>
    <row r="111" customFormat="false" ht="15.75" hidden="false" customHeight="false" outlineLevel="0" collapsed="false">
      <c r="A111" s="214"/>
      <c r="C111" s="215"/>
      <c r="D111" s="214"/>
      <c r="E111" s="216"/>
      <c r="F111" s="216"/>
      <c r="G111" s="216"/>
      <c r="I111" s="216"/>
      <c r="J111" s="216"/>
      <c r="K111" s="216"/>
    </row>
    <row r="112" customFormat="false" ht="15.75" hidden="false" customHeight="false" outlineLevel="0" collapsed="false">
      <c r="A112" s="214"/>
      <c r="C112" s="215"/>
      <c r="D112" s="214"/>
      <c r="E112" s="216"/>
      <c r="F112" s="216"/>
      <c r="G112" s="216"/>
      <c r="I112" s="216"/>
      <c r="J112" s="216"/>
      <c r="K112" s="216"/>
    </row>
    <row r="113" customFormat="false" ht="15.75" hidden="false" customHeight="false" outlineLevel="0" collapsed="false">
      <c r="A113" s="214"/>
      <c r="C113" s="215"/>
      <c r="D113" s="214"/>
      <c r="E113" s="216"/>
      <c r="F113" s="216"/>
      <c r="G113" s="216"/>
      <c r="I113" s="216"/>
      <c r="J113" s="216"/>
      <c r="K113" s="216"/>
    </row>
    <row r="114" customFormat="false" ht="15.75" hidden="false" customHeight="false" outlineLevel="0" collapsed="false">
      <c r="A114" s="214"/>
      <c r="C114" s="215"/>
      <c r="D114" s="214"/>
      <c r="E114" s="216"/>
      <c r="F114" s="216"/>
      <c r="G114" s="216"/>
      <c r="I114" s="216"/>
      <c r="J114" s="216"/>
      <c r="K114" s="216"/>
    </row>
    <row r="115" customFormat="false" ht="15.75" hidden="false" customHeight="false" outlineLevel="0" collapsed="false">
      <c r="A115" s="214"/>
      <c r="C115" s="215"/>
      <c r="D115" s="214"/>
      <c r="E115" s="216"/>
      <c r="F115" s="216"/>
      <c r="G115" s="216"/>
      <c r="I115" s="216"/>
      <c r="J115" s="216"/>
      <c r="K115" s="216"/>
    </row>
    <row r="116" customFormat="false" ht="15.75" hidden="false" customHeight="false" outlineLevel="0" collapsed="false">
      <c r="A116" s="214"/>
      <c r="C116" s="215"/>
      <c r="D116" s="214"/>
      <c r="E116" s="216"/>
      <c r="F116" s="216"/>
      <c r="G116" s="216"/>
      <c r="I116" s="216"/>
      <c r="J116" s="216"/>
      <c r="K116" s="216"/>
    </row>
    <row r="117" customFormat="false" ht="15.75" hidden="false" customHeight="false" outlineLevel="0" collapsed="false">
      <c r="A117" s="214"/>
      <c r="C117" s="215"/>
      <c r="D117" s="214"/>
      <c r="E117" s="216"/>
      <c r="F117" s="216"/>
      <c r="G117" s="216"/>
      <c r="I117" s="216"/>
      <c r="J117" s="216"/>
      <c r="K117" s="216"/>
    </row>
    <row r="118" customFormat="false" ht="15.75" hidden="false" customHeight="false" outlineLevel="0" collapsed="false">
      <c r="A118" s="214"/>
      <c r="C118" s="215"/>
      <c r="D118" s="214"/>
      <c r="E118" s="216"/>
      <c r="F118" s="216"/>
      <c r="G118" s="216"/>
      <c r="I118" s="216"/>
      <c r="J118" s="216"/>
      <c r="K118" s="216"/>
    </row>
    <row r="119" customFormat="false" ht="15.75" hidden="false" customHeight="false" outlineLevel="0" collapsed="false">
      <c r="A119" s="214"/>
      <c r="C119" s="215"/>
      <c r="D119" s="214"/>
      <c r="E119" s="216"/>
      <c r="F119" s="216"/>
      <c r="G119" s="216"/>
      <c r="I119" s="216"/>
      <c r="J119" s="216"/>
      <c r="K119" s="216"/>
    </row>
    <row r="120" customFormat="false" ht="15.75" hidden="false" customHeight="false" outlineLevel="0" collapsed="false">
      <c r="A120" s="214"/>
      <c r="C120" s="215"/>
      <c r="D120" s="214"/>
      <c r="E120" s="216"/>
      <c r="F120" s="216"/>
      <c r="G120" s="216"/>
      <c r="I120" s="216"/>
      <c r="J120" s="216"/>
      <c r="K120" s="216"/>
    </row>
    <row r="121" customFormat="false" ht="15.75" hidden="false" customHeight="false" outlineLevel="0" collapsed="false">
      <c r="A121" s="214"/>
      <c r="C121" s="215"/>
      <c r="D121" s="214"/>
      <c r="E121" s="216"/>
      <c r="F121" s="216"/>
      <c r="G121" s="216"/>
      <c r="I121" s="216"/>
      <c r="J121" s="216"/>
      <c r="K121" s="216"/>
    </row>
    <row r="122" customFormat="false" ht="15.75" hidden="false" customHeight="false" outlineLevel="0" collapsed="false">
      <c r="A122" s="214"/>
      <c r="C122" s="215"/>
      <c r="D122" s="214"/>
      <c r="E122" s="216"/>
      <c r="F122" s="216"/>
      <c r="G122" s="216"/>
      <c r="I122" s="216"/>
      <c r="J122" s="216"/>
      <c r="K122" s="216"/>
    </row>
    <row r="123" customFormat="false" ht="15.75" hidden="false" customHeight="false" outlineLevel="0" collapsed="false">
      <c r="A123" s="214"/>
      <c r="C123" s="215"/>
      <c r="D123" s="214"/>
      <c r="E123" s="216"/>
      <c r="F123" s="216"/>
      <c r="G123" s="216"/>
      <c r="I123" s="216"/>
      <c r="J123" s="216"/>
      <c r="K123" s="216"/>
    </row>
    <row r="124" customFormat="false" ht="15.75" hidden="false" customHeight="false" outlineLevel="0" collapsed="false">
      <c r="A124" s="214"/>
      <c r="C124" s="215"/>
      <c r="D124" s="214"/>
      <c r="E124" s="216"/>
      <c r="F124" s="216"/>
      <c r="G124" s="216"/>
      <c r="I124" s="216"/>
      <c r="J124" s="216"/>
      <c r="K124" s="216"/>
    </row>
    <row r="125" customFormat="false" ht="15.75" hidden="false" customHeight="false" outlineLevel="0" collapsed="false">
      <c r="A125" s="214"/>
      <c r="C125" s="215"/>
      <c r="D125" s="214"/>
      <c r="E125" s="216"/>
      <c r="F125" s="216"/>
      <c r="G125" s="216"/>
      <c r="I125" s="216"/>
      <c r="J125" s="216"/>
      <c r="K125" s="216"/>
    </row>
    <row r="126" customFormat="false" ht="15.75" hidden="false" customHeight="false" outlineLevel="0" collapsed="false">
      <c r="A126" s="214"/>
      <c r="C126" s="215"/>
      <c r="D126" s="214"/>
      <c r="E126" s="216"/>
      <c r="F126" s="216"/>
      <c r="G126" s="216"/>
      <c r="I126" s="216"/>
      <c r="J126" s="216"/>
      <c r="K126" s="216"/>
    </row>
    <row r="127" customFormat="false" ht="15.75" hidden="false" customHeight="false" outlineLevel="0" collapsed="false">
      <c r="A127" s="214"/>
      <c r="C127" s="215"/>
      <c r="D127" s="214"/>
      <c r="E127" s="216"/>
      <c r="F127" s="216"/>
      <c r="G127" s="216"/>
      <c r="I127" s="216"/>
      <c r="J127" s="216"/>
      <c r="K127" s="216"/>
    </row>
    <row r="128" customFormat="false" ht="15.75" hidden="false" customHeight="false" outlineLevel="0" collapsed="false">
      <c r="A128" s="214"/>
      <c r="C128" s="215"/>
      <c r="D128" s="214"/>
      <c r="E128" s="216"/>
      <c r="F128" s="216"/>
      <c r="G128" s="216"/>
      <c r="I128" s="216"/>
      <c r="J128" s="216"/>
      <c r="K128" s="216"/>
    </row>
    <row r="129" customFormat="false" ht="15.75" hidden="false" customHeight="false" outlineLevel="0" collapsed="false">
      <c r="A129" s="214"/>
      <c r="C129" s="215"/>
      <c r="D129" s="214"/>
      <c r="E129" s="216"/>
      <c r="F129" s="216"/>
      <c r="G129" s="216"/>
      <c r="I129" s="216"/>
      <c r="J129" s="216"/>
      <c r="K129" s="216"/>
    </row>
    <row r="130" customFormat="false" ht="15.75" hidden="false" customHeight="false" outlineLevel="0" collapsed="false">
      <c r="A130" s="214"/>
      <c r="C130" s="215"/>
      <c r="D130" s="214"/>
      <c r="E130" s="216"/>
      <c r="F130" s="216"/>
      <c r="G130" s="216"/>
      <c r="I130" s="216"/>
      <c r="J130" s="216"/>
      <c r="K130" s="216"/>
    </row>
    <row r="131" customFormat="false" ht="15.75" hidden="false" customHeight="false" outlineLevel="0" collapsed="false">
      <c r="A131" s="214"/>
      <c r="C131" s="215"/>
      <c r="D131" s="214"/>
      <c r="E131" s="216"/>
      <c r="F131" s="216"/>
      <c r="G131" s="216"/>
      <c r="I131" s="216"/>
      <c r="J131" s="216"/>
      <c r="K131" s="216"/>
    </row>
    <row r="132" customFormat="false" ht="15.75" hidden="false" customHeight="false" outlineLevel="0" collapsed="false">
      <c r="A132" s="214"/>
      <c r="C132" s="215"/>
      <c r="D132" s="214"/>
      <c r="E132" s="216"/>
      <c r="F132" s="216"/>
      <c r="G132" s="216"/>
    </row>
    <row r="133" customFormat="false" ht="15.75" hidden="false" customHeight="false" outlineLevel="0" collapsed="false">
      <c r="A133" s="214"/>
      <c r="C133" s="215"/>
      <c r="D133" s="214"/>
      <c r="E133" s="216"/>
      <c r="F133" s="216"/>
      <c r="G133" s="216"/>
    </row>
    <row r="134" customFormat="false" ht="15.75" hidden="false" customHeight="false" outlineLevel="0" collapsed="false">
      <c r="A134" s="214"/>
      <c r="B134" s="214"/>
      <c r="C134" s="215"/>
      <c r="D134" s="214"/>
      <c r="E134" s="216"/>
      <c r="F134" s="216"/>
      <c r="G134" s="216"/>
    </row>
    <row r="135" customFormat="false" ht="15.75" hidden="false" customHeight="false" outlineLevel="0" collapsed="false">
      <c r="A135" s="214"/>
      <c r="B135" s="214"/>
      <c r="C135" s="215"/>
      <c r="D135" s="214"/>
      <c r="E135" s="216"/>
      <c r="F135" s="216"/>
      <c r="G135" s="216"/>
    </row>
    <row r="136" customFormat="false" ht="15.75" hidden="false" customHeight="false" outlineLevel="0" collapsed="false">
      <c r="A136" s="214"/>
      <c r="B136" s="214"/>
      <c r="C136" s="215"/>
      <c r="D136" s="214"/>
      <c r="E136" s="216"/>
      <c r="F136" s="216"/>
      <c r="G136" s="216"/>
    </row>
    <row r="137" customFormat="false" ht="15.75" hidden="false" customHeight="false" outlineLevel="0" collapsed="false">
      <c r="A137" s="214"/>
      <c r="B137" s="214"/>
      <c r="C137" s="215"/>
      <c r="D137" s="214"/>
      <c r="E137" s="216"/>
      <c r="F137" s="216"/>
      <c r="G137" s="216"/>
    </row>
    <row r="138" customFormat="false" ht="15.75" hidden="false" customHeight="false" outlineLevel="0" collapsed="false">
      <c r="A138" s="214"/>
      <c r="B138" s="214"/>
      <c r="C138" s="215"/>
      <c r="D138" s="214"/>
      <c r="E138" s="216"/>
      <c r="F138" s="216"/>
      <c r="G138" s="216"/>
    </row>
    <row r="139" customFormat="false" ht="15.75" hidden="false" customHeight="false" outlineLevel="0" collapsed="false">
      <c r="A139" s="214"/>
      <c r="B139" s="214"/>
      <c r="C139" s="215"/>
      <c r="D139" s="214"/>
      <c r="E139" s="216"/>
      <c r="F139" s="216"/>
      <c r="G139" s="216"/>
    </row>
    <row r="140" customFormat="false" ht="15.75" hidden="false" customHeight="false" outlineLevel="0" collapsed="false">
      <c r="A140" s="214"/>
      <c r="B140" s="214"/>
      <c r="C140" s="215"/>
      <c r="D140" s="214"/>
      <c r="E140" s="216"/>
      <c r="F140" s="216"/>
      <c r="G140" s="216"/>
    </row>
    <row r="141" customFormat="false" ht="15.75" hidden="false" customHeight="false" outlineLevel="0" collapsed="false">
      <c r="A141" s="214"/>
      <c r="B141" s="214"/>
      <c r="C141" s="215"/>
      <c r="D141" s="214"/>
      <c r="E141" s="216"/>
      <c r="F141" s="216"/>
      <c r="G141" s="216"/>
    </row>
    <row r="142" customFormat="false" ht="15.75" hidden="false" customHeight="false" outlineLevel="0" collapsed="false">
      <c r="A142" s="214"/>
      <c r="B142" s="214"/>
      <c r="C142" s="215"/>
      <c r="D142" s="214"/>
      <c r="E142" s="216"/>
      <c r="F142" s="216"/>
      <c r="G142" s="216"/>
    </row>
    <row r="143" customFormat="false" ht="15.75" hidden="false" customHeight="false" outlineLevel="0" collapsed="false">
      <c r="A143" s="214"/>
      <c r="B143" s="214"/>
      <c r="C143" s="215"/>
      <c r="D143" s="214"/>
      <c r="E143" s="216"/>
      <c r="F143" s="216"/>
      <c r="G143" s="216"/>
    </row>
  </sheetData>
  <mergeCells count="8">
    <mergeCell ref="A1:M1"/>
    <mergeCell ref="A7:A8"/>
    <mergeCell ref="B7:B8"/>
    <mergeCell ref="C7:C8"/>
    <mergeCell ref="D7:D8"/>
    <mergeCell ref="E7:H7"/>
    <mergeCell ref="I7:L7"/>
    <mergeCell ref="M7:M8"/>
  </mergeCells>
  <printOptions headings="false" gridLines="false" gridLinesSet="true" horizontalCentered="true" verticalCentered="false"/>
  <pageMargins left="0.590277777777778" right="0.590277777777778" top="0.984027777777778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42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9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6" activeCellId="0" sqref="G16"/>
    </sheetView>
  </sheetViews>
  <sheetFormatPr defaultColWidth="9.15625" defaultRowHeight="14.25" zeroHeight="false" outlineLevelRow="0" outlineLevelCol="0"/>
  <cols>
    <col collapsed="false" customWidth="true" hidden="false" outlineLevel="0" max="1" min="1" style="221" width="10.29"/>
    <col collapsed="false" customWidth="true" hidden="false" outlineLevel="0" max="2" min="2" style="221" width="29.29"/>
    <col collapsed="false" customWidth="true" hidden="false" outlineLevel="0" max="3" min="3" style="221" width="14.15"/>
    <col collapsed="false" customWidth="true" hidden="false" outlineLevel="0" max="5" min="4" style="221" width="10.99"/>
    <col collapsed="false" customWidth="true" hidden="false" outlineLevel="0" max="6" min="6" style="221" width="11.42"/>
    <col collapsed="false" customWidth="false" hidden="false" outlineLevel="0" max="1024" min="7" style="222" width="9.14"/>
  </cols>
  <sheetData>
    <row r="1" s="6" customFormat="true" ht="15.75" hidden="false" customHeight="true" outlineLevel="0" collapsed="false">
      <c r="A1" s="5" t="s">
        <v>382</v>
      </c>
      <c r="B1" s="5"/>
      <c r="C1" s="5"/>
      <c r="D1" s="5"/>
      <c r="E1" s="5"/>
      <c r="F1" s="5"/>
    </row>
    <row r="2" s="6" customFormat="true" ht="15.75" hidden="false" customHeight="true" outlineLevel="0" collapsed="false">
      <c r="A2" s="7"/>
      <c r="B2" s="7"/>
      <c r="C2" s="7"/>
      <c r="D2" s="7"/>
      <c r="E2" s="7"/>
      <c r="F2" s="7"/>
    </row>
    <row r="3" s="6" customFormat="true" ht="15.75" hidden="false" customHeight="false" outlineLevel="0" collapsed="false">
      <c r="A3" s="8" t="s">
        <v>1</v>
      </c>
      <c r="B3" s="9" t="s">
        <v>2</v>
      </c>
      <c r="C3" s="10"/>
      <c r="D3" s="9"/>
      <c r="E3" s="9"/>
      <c r="F3" s="9"/>
    </row>
    <row r="4" s="6" customFormat="true" ht="15.75" hidden="false" customHeight="false" outlineLevel="0" collapsed="false">
      <c r="A4" s="8" t="s">
        <v>3</v>
      </c>
      <c r="B4" s="9" t="s">
        <v>4</v>
      </c>
      <c r="C4" s="10"/>
      <c r="D4" s="9"/>
      <c r="E4" s="9"/>
      <c r="F4" s="9"/>
    </row>
    <row r="5" customFormat="false" ht="14.25" hidden="false" customHeight="false" outlineLevel="0" collapsed="false">
      <c r="A5" s="223"/>
      <c r="B5" s="224"/>
    </row>
    <row r="6" customFormat="false" ht="14.25" hidden="false" customHeight="false" outlineLevel="0" collapsed="false">
      <c r="A6" s="225" t="s">
        <v>383</v>
      </c>
      <c r="B6" s="226"/>
      <c r="C6" s="226"/>
      <c r="D6" s="227"/>
      <c r="E6" s="227"/>
      <c r="F6" s="227"/>
    </row>
    <row r="7" customFormat="false" ht="14.25" hidden="false" customHeight="false" outlineLevel="0" collapsed="false">
      <c r="A7" s="225" t="s">
        <v>384</v>
      </c>
      <c r="B7" s="226"/>
      <c r="C7" s="226"/>
      <c r="D7" s="227"/>
      <c r="E7" s="227"/>
      <c r="F7" s="227"/>
    </row>
    <row r="8" customFormat="false" ht="14.25" hidden="false" customHeight="false" outlineLevel="0" collapsed="false">
      <c r="A8" s="228" t="s">
        <v>385</v>
      </c>
      <c r="B8" s="228"/>
      <c r="C8" s="228"/>
      <c r="D8" s="229" t="s">
        <v>386</v>
      </c>
      <c r="E8" s="229"/>
      <c r="F8" s="229"/>
    </row>
    <row r="9" customFormat="false" ht="14.25" hidden="false" customHeight="false" outlineLevel="0" collapsed="false">
      <c r="A9" s="228"/>
      <c r="B9" s="228"/>
      <c r="C9" s="228"/>
      <c r="D9" s="229"/>
      <c r="E9" s="229"/>
      <c r="F9" s="229"/>
    </row>
    <row r="10" customFormat="false" ht="14.25" hidden="false" customHeight="true" outlineLevel="0" collapsed="false">
      <c r="A10" s="230" t="s">
        <v>387</v>
      </c>
      <c r="B10" s="230"/>
      <c r="C10" s="231" t="s">
        <v>388</v>
      </c>
      <c r="D10" s="229" t="s">
        <v>389</v>
      </c>
      <c r="E10" s="229" t="s">
        <v>390</v>
      </c>
      <c r="F10" s="229" t="s">
        <v>391</v>
      </c>
    </row>
    <row r="11" customFormat="false" ht="14.25" hidden="false" customHeight="false" outlineLevel="0" collapsed="false">
      <c r="A11" s="232" t="s">
        <v>392</v>
      </c>
      <c r="B11" s="232"/>
      <c r="C11" s="233" t="n">
        <v>0.03</v>
      </c>
      <c r="D11" s="234" t="n">
        <v>3</v>
      </c>
      <c r="E11" s="234" t="n">
        <v>4</v>
      </c>
      <c r="F11" s="234" t="n">
        <v>5.5</v>
      </c>
    </row>
    <row r="12" customFormat="false" ht="14.25" hidden="false" customHeight="false" outlineLevel="0" collapsed="false">
      <c r="A12" s="232" t="s">
        <v>393</v>
      </c>
      <c r="B12" s="232"/>
      <c r="C12" s="233" t="n">
        <v>0.008</v>
      </c>
      <c r="D12" s="234" t="n">
        <v>0.8</v>
      </c>
      <c r="E12" s="234" t="n">
        <v>0.8</v>
      </c>
      <c r="F12" s="234" t="n">
        <v>1</v>
      </c>
    </row>
    <row r="13" customFormat="false" ht="14.25" hidden="false" customHeight="false" outlineLevel="0" collapsed="false">
      <c r="A13" s="232" t="s">
        <v>394</v>
      </c>
      <c r="B13" s="232"/>
      <c r="C13" s="233" t="n">
        <v>0.0097</v>
      </c>
      <c r="D13" s="234" t="n">
        <v>0.97</v>
      </c>
      <c r="E13" s="234" t="n">
        <v>1.27</v>
      </c>
      <c r="F13" s="234" t="n">
        <v>1.27</v>
      </c>
    </row>
    <row r="14" customFormat="false" ht="14.25" hidden="false" customHeight="false" outlineLevel="0" collapsed="false">
      <c r="A14" s="232" t="s">
        <v>395</v>
      </c>
      <c r="B14" s="232"/>
      <c r="C14" s="233" t="n">
        <v>0.0059</v>
      </c>
      <c r="D14" s="234" t="n">
        <v>0.59</v>
      </c>
      <c r="E14" s="234" t="n">
        <v>1.23</v>
      </c>
      <c r="F14" s="234" t="n">
        <v>1.39</v>
      </c>
    </row>
    <row r="15" customFormat="false" ht="14.25" hidden="false" customHeight="false" outlineLevel="0" collapsed="false">
      <c r="A15" s="232" t="s">
        <v>396</v>
      </c>
      <c r="B15" s="232"/>
      <c r="C15" s="233" t="n">
        <v>0.0616</v>
      </c>
      <c r="D15" s="234" t="n">
        <v>6.16</v>
      </c>
      <c r="E15" s="234" t="n">
        <v>7.4</v>
      </c>
      <c r="F15" s="234" t="n">
        <v>8.96</v>
      </c>
    </row>
    <row r="16" customFormat="false" ht="14.25" hidden="false" customHeight="false" outlineLevel="0" collapsed="false">
      <c r="A16" s="232" t="s">
        <v>397</v>
      </c>
      <c r="B16" s="232"/>
      <c r="C16" s="235" t="n">
        <f aca="false">C17+C18+C19+C20</f>
        <v>0.1015</v>
      </c>
      <c r="D16" s="236"/>
      <c r="E16" s="236"/>
      <c r="F16" s="236"/>
    </row>
    <row r="17" customFormat="false" ht="14.25" hidden="false" customHeight="false" outlineLevel="0" collapsed="false">
      <c r="A17" s="237" t="s">
        <v>398</v>
      </c>
      <c r="B17" s="237"/>
      <c r="C17" s="238" t="n">
        <v>0.0065</v>
      </c>
      <c r="D17" s="239"/>
      <c r="E17" s="239"/>
      <c r="F17" s="239"/>
    </row>
    <row r="18" customFormat="false" ht="14.25" hidden="false" customHeight="false" outlineLevel="0" collapsed="false">
      <c r="A18" s="237" t="s">
        <v>399</v>
      </c>
      <c r="B18" s="237"/>
      <c r="C18" s="238" t="n">
        <v>0.03</v>
      </c>
      <c r="D18" s="239"/>
      <c r="E18" s="239"/>
      <c r="F18" s="239"/>
    </row>
    <row r="19" customFormat="false" ht="14.25" hidden="false" customHeight="false" outlineLevel="0" collapsed="false">
      <c r="A19" s="237" t="s">
        <v>400</v>
      </c>
      <c r="B19" s="237"/>
      <c r="C19" s="238" t="n">
        <v>0.02</v>
      </c>
      <c r="D19" s="239"/>
      <c r="E19" s="239"/>
      <c r="F19" s="239"/>
    </row>
    <row r="20" customFormat="false" ht="14.25" hidden="false" customHeight="false" outlineLevel="0" collapsed="false">
      <c r="A20" s="237" t="s">
        <v>401</v>
      </c>
      <c r="B20" s="237"/>
      <c r="C20" s="238" t="n">
        <v>0.045</v>
      </c>
      <c r="D20" s="239" t="s">
        <v>402</v>
      </c>
      <c r="E20" s="239"/>
      <c r="F20" s="239"/>
    </row>
    <row r="21" customFormat="false" ht="14.25" hidden="false" customHeight="false" outlineLevel="0" collapsed="false">
      <c r="A21" s="240"/>
      <c r="B21" s="240"/>
      <c r="C21" s="241"/>
      <c r="D21" s="239"/>
      <c r="E21" s="239"/>
      <c r="F21" s="239"/>
    </row>
    <row r="22" customFormat="false" ht="14.25" hidden="false" customHeight="false" outlineLevel="0" collapsed="false">
      <c r="A22" s="242"/>
      <c r="B22" s="243" t="s">
        <v>382</v>
      </c>
      <c r="C22" s="244" t="n">
        <f aca="false">(((1+(C11+C12+C13))*(1+C14)*(1+C15))/(1-C16))-1</f>
        <v>0.245187007332221</v>
      </c>
      <c r="D22" s="226"/>
      <c r="E22" s="226"/>
    </row>
    <row r="23" customFormat="false" ht="14.25" hidden="false" customHeight="false" outlineLevel="0" collapsed="false">
      <c r="A23" s="245"/>
      <c r="B23" s="245"/>
      <c r="C23" s="246"/>
      <c r="D23" s="246"/>
      <c r="E23" s="246"/>
      <c r="F23" s="246"/>
    </row>
    <row r="24" customFormat="false" ht="14.25" hidden="false" customHeight="false" outlineLevel="0" collapsed="false">
      <c r="A24" s="247" t="s">
        <v>403</v>
      </c>
      <c r="B24" s="248"/>
      <c r="C24" s="246"/>
      <c r="D24" s="246"/>
      <c r="E24" s="246"/>
      <c r="F24" s="246"/>
    </row>
    <row r="25" customFormat="false" ht="14.25" hidden="false" customHeight="false" outlineLevel="0" collapsed="false">
      <c r="A25" s="249"/>
      <c r="B25" s="226"/>
      <c r="C25" s="226"/>
      <c r="D25" s="226"/>
      <c r="E25" s="226"/>
      <c r="F25" s="226"/>
    </row>
    <row r="26" customFormat="false" ht="17.25" hidden="false" customHeight="true" outlineLevel="0" collapsed="false">
      <c r="A26" s="250" t="s">
        <v>404</v>
      </c>
      <c r="B26" s="226"/>
      <c r="C26" s="226"/>
      <c r="D26" s="226"/>
      <c r="E26" s="226"/>
      <c r="F26" s="226"/>
    </row>
    <row r="27" customFormat="false" ht="14.25" hidden="false" customHeight="false" outlineLevel="0" collapsed="false">
      <c r="A27" s="250"/>
      <c r="B27" s="226"/>
      <c r="C27" s="226"/>
      <c r="D27" s="226"/>
      <c r="E27" s="226"/>
      <c r="F27" s="226"/>
    </row>
    <row r="28" customFormat="false" ht="14.25" hidden="false" customHeight="false" outlineLevel="0" collapsed="false">
      <c r="A28" s="250"/>
      <c r="B28" s="251"/>
      <c r="C28" s="226"/>
      <c r="D28" s="226"/>
      <c r="E28" s="226"/>
      <c r="F28" s="226"/>
    </row>
    <row r="29" customFormat="false" ht="14.25" hidden="false" customHeight="false" outlineLevel="0" collapsed="false">
      <c r="A29" s="250"/>
      <c r="B29" s="226"/>
      <c r="C29" s="226"/>
      <c r="D29" s="226"/>
      <c r="E29" s="226"/>
      <c r="F29" s="226"/>
    </row>
    <row r="30" customFormat="false" ht="14.25" hidden="false" customHeight="false" outlineLevel="0" collapsed="false">
      <c r="A30" s="250" t="s">
        <v>405</v>
      </c>
      <c r="B30" s="226"/>
      <c r="C30" s="226"/>
      <c r="D30" s="226"/>
      <c r="E30" s="226"/>
      <c r="F30" s="226"/>
    </row>
    <row r="31" customFormat="false" ht="14.25" hidden="false" customHeight="false" outlineLevel="0" collapsed="false">
      <c r="A31" s="250" t="s">
        <v>406</v>
      </c>
      <c r="B31" s="226"/>
      <c r="C31" s="226"/>
      <c r="D31" s="226"/>
      <c r="E31" s="226"/>
      <c r="F31" s="226"/>
    </row>
    <row r="32" customFormat="false" ht="14.25" hidden="false" customHeight="false" outlineLevel="0" collapsed="false">
      <c r="A32" s="250" t="s">
        <v>407</v>
      </c>
      <c r="B32" s="226"/>
      <c r="C32" s="226"/>
      <c r="D32" s="226"/>
      <c r="E32" s="226"/>
      <c r="F32" s="226"/>
    </row>
    <row r="33" customFormat="false" ht="14.25" hidden="false" customHeight="false" outlineLevel="0" collapsed="false">
      <c r="A33" s="250" t="s">
        <v>408</v>
      </c>
      <c r="B33" s="226"/>
      <c r="C33" s="226"/>
      <c r="D33" s="226"/>
      <c r="E33" s="226"/>
      <c r="F33" s="226"/>
    </row>
    <row r="34" customFormat="false" ht="14.25" hidden="false" customHeight="false" outlineLevel="0" collapsed="false">
      <c r="A34" s="250" t="s">
        <v>409</v>
      </c>
      <c r="B34" s="226"/>
      <c r="C34" s="226"/>
      <c r="D34" s="226"/>
      <c r="E34" s="226"/>
      <c r="F34" s="226"/>
    </row>
    <row r="35" customFormat="false" ht="14.25" hidden="false" customHeight="false" outlineLevel="0" collapsed="false">
      <c r="A35" s="250" t="s">
        <v>410</v>
      </c>
      <c r="B35" s="226"/>
      <c r="C35" s="226"/>
      <c r="D35" s="226"/>
      <c r="E35" s="226"/>
      <c r="F35" s="226"/>
    </row>
    <row r="36" customFormat="false" ht="18.75" hidden="false" customHeight="true" outlineLevel="0" collapsed="false">
      <c r="A36" s="250" t="s">
        <v>411</v>
      </c>
      <c r="B36" s="226"/>
      <c r="C36" s="226"/>
      <c r="D36" s="226"/>
      <c r="E36" s="226"/>
      <c r="F36" s="226"/>
    </row>
    <row r="37" customFormat="false" ht="14.25" hidden="false" customHeight="false" outlineLevel="0" collapsed="false">
      <c r="A37" s="250" t="s">
        <v>412</v>
      </c>
      <c r="B37" s="226"/>
      <c r="C37" s="226"/>
      <c r="D37" s="226"/>
      <c r="E37" s="226"/>
      <c r="F37" s="226"/>
    </row>
    <row r="38" customFormat="false" ht="14.25" hidden="false" customHeight="false" outlineLevel="0" collapsed="false">
      <c r="A38" s="249"/>
      <c r="B38" s="226"/>
      <c r="C38" s="226"/>
      <c r="D38" s="226"/>
      <c r="E38" s="226"/>
      <c r="F38" s="226"/>
    </row>
    <row r="39" customFormat="false" ht="14.25" hidden="false" customHeight="false" outlineLevel="0" collapsed="false">
      <c r="A39" s="249"/>
      <c r="F39" s="226"/>
    </row>
    <row r="40" customFormat="false" ht="14.25" hidden="false" customHeight="false" outlineLevel="0" collapsed="false">
      <c r="A40" s="249"/>
      <c r="F40" s="226"/>
    </row>
    <row r="41" customFormat="false" ht="14.25" hidden="false" customHeight="false" outlineLevel="0" collapsed="false">
      <c r="A41" s="249"/>
      <c r="F41" s="226"/>
    </row>
    <row r="42" customFormat="false" ht="14.25" hidden="false" customHeight="false" outlineLevel="0" collapsed="false">
      <c r="A42" s="249"/>
      <c r="F42" s="226"/>
    </row>
    <row r="87" customFormat="false" ht="14.25" hidden="false" customHeight="false" outlineLevel="0" collapsed="false">
      <c r="B87" s="252"/>
      <c r="C87" s="252"/>
      <c r="D87" s="252"/>
      <c r="E87" s="252"/>
      <c r="F87" s="252"/>
    </row>
    <row r="88" customFormat="false" ht="14.25" hidden="false" customHeight="false" outlineLevel="0" collapsed="false">
      <c r="B88" s="252"/>
      <c r="C88" s="252"/>
      <c r="D88" s="252"/>
      <c r="E88" s="252"/>
      <c r="F88" s="252"/>
    </row>
    <row r="89" customFormat="false" ht="14.25" hidden="false" customHeight="false" outlineLevel="0" collapsed="false">
      <c r="B89" s="252"/>
      <c r="C89" s="252"/>
      <c r="D89" s="252"/>
      <c r="E89" s="252"/>
      <c r="F89" s="252"/>
    </row>
    <row r="90" customFormat="false" ht="14.25" hidden="false" customHeight="false" outlineLevel="0" collapsed="false">
      <c r="B90" s="252"/>
      <c r="C90" s="252"/>
      <c r="D90" s="252"/>
      <c r="E90" s="252"/>
      <c r="F90" s="252"/>
    </row>
    <row r="91" customFormat="false" ht="14.25" hidden="false" customHeight="false" outlineLevel="0" collapsed="false">
      <c r="B91" s="252"/>
      <c r="C91" s="252"/>
      <c r="D91" s="252"/>
      <c r="E91" s="252"/>
      <c r="F91" s="252"/>
    </row>
  </sheetData>
  <mergeCells count="15">
    <mergeCell ref="A1:F1"/>
    <mergeCell ref="A8:C9"/>
    <mergeCell ref="D8:F9"/>
    <mergeCell ref="A10:B10"/>
    <mergeCell ref="A11:B11"/>
    <mergeCell ref="A12:B12"/>
    <mergeCell ref="A13:B13"/>
    <mergeCell ref="A14:B14"/>
    <mergeCell ref="A15:B15"/>
    <mergeCell ref="A16:B16"/>
    <mergeCell ref="D16:F16"/>
    <mergeCell ref="A17:B17"/>
    <mergeCell ref="A18:B18"/>
    <mergeCell ref="A19:B19"/>
    <mergeCell ref="A20:B20"/>
  </mergeCells>
  <printOptions headings="false" gridLines="false" gridLinesSet="true" horizontalCentered="true" verticalCentered="false"/>
  <pageMargins left="0.986805555555556" right="0.590277777777778" top="1.18125" bottom="0.984722222222222" header="0.511805555555555" footer="0.315277777777778"/>
  <pageSetup paperSize="9" scale="85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/>
    <oddFooter>&amp;R&amp;P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43"/>
  <sheetViews>
    <sheetView showFormulas="false" showGridLines="false" showRowColHeaders="true" showZeros="true" rightToLeft="false" tabSelected="false" showOutlineSymbols="true" defaultGridColor="true" view="normal" topLeftCell="A1" colorId="64" zoomScale="80" zoomScaleNormal="80" zoomScalePageLayoutView="90" workbookViewId="0">
      <selection pane="topLeft" activeCell="D39" activeCellId="0" sqref="D39"/>
    </sheetView>
  </sheetViews>
  <sheetFormatPr defaultColWidth="9.15625" defaultRowHeight="15" zeroHeight="false" outlineLevelRow="0" outlineLevelCol="0"/>
  <cols>
    <col collapsed="false" customWidth="true" hidden="false" outlineLevel="0" max="1" min="1" style="253" width="8.29"/>
    <col collapsed="false" customWidth="true" hidden="false" outlineLevel="0" max="2" min="2" style="254" width="56.86"/>
    <col collapsed="false" customWidth="true" hidden="false" outlineLevel="0" max="3" min="3" style="255" width="12.42"/>
    <col collapsed="false" customWidth="true" hidden="false" outlineLevel="0" max="4" min="4" style="253" width="7.29"/>
    <col collapsed="false" customWidth="true" hidden="false" outlineLevel="0" max="5" min="5" style="256" width="40.71"/>
    <col collapsed="false" customWidth="false" hidden="false" outlineLevel="0" max="1024" min="6" style="6" width="9.14"/>
  </cols>
  <sheetData>
    <row r="1" customFormat="false" ht="15.75" hidden="false" customHeight="false" outlineLevel="0" collapsed="false">
      <c r="A1" s="257" t="s">
        <v>1</v>
      </c>
      <c r="B1" s="258" t="s">
        <v>2</v>
      </c>
      <c r="C1" s="259"/>
      <c r="D1" s="258"/>
      <c r="E1" s="258"/>
      <c r="F1" s="9"/>
      <c r="G1" s="9"/>
      <c r="H1" s="11"/>
      <c r="I1" s="9"/>
      <c r="J1" s="9"/>
      <c r="K1" s="9"/>
      <c r="L1" s="113"/>
      <c r="M1" s="114"/>
    </row>
    <row r="2" customFormat="false" ht="15.75" hidden="false" customHeight="false" outlineLevel="0" collapsed="false">
      <c r="A2" s="257" t="s">
        <v>3</v>
      </c>
      <c r="B2" s="258" t="s">
        <v>4</v>
      </c>
      <c r="C2" s="259"/>
      <c r="D2" s="258"/>
      <c r="E2" s="258"/>
      <c r="F2" s="9"/>
      <c r="G2" s="9"/>
      <c r="H2" s="11"/>
      <c r="I2" s="9"/>
      <c r="J2" s="9"/>
      <c r="K2" s="9"/>
      <c r="L2" s="113"/>
      <c r="M2" s="114"/>
    </row>
    <row r="3" customFormat="false" ht="15.75" hidden="false" customHeight="false" outlineLevel="0" collapsed="false">
      <c r="A3" s="257" t="s">
        <v>5</v>
      </c>
      <c r="B3" s="258" t="s">
        <v>6</v>
      </c>
      <c r="C3" s="259"/>
      <c r="D3" s="258"/>
      <c r="E3" s="258"/>
      <c r="F3" s="9"/>
      <c r="G3" s="9"/>
      <c r="H3" s="11"/>
      <c r="I3" s="9"/>
      <c r="J3" s="9"/>
      <c r="K3" s="9"/>
      <c r="L3" s="113"/>
      <c r="M3" s="115"/>
    </row>
    <row r="4" customFormat="false" ht="15.75" hidden="false" customHeight="false" outlineLevel="0" collapsed="false">
      <c r="A4" s="257"/>
      <c r="B4" s="260"/>
      <c r="C4" s="259"/>
      <c r="D4" s="258"/>
      <c r="E4" s="258"/>
      <c r="F4" s="9"/>
      <c r="G4" s="9"/>
      <c r="H4" s="11"/>
      <c r="I4" s="9"/>
      <c r="J4" s="9"/>
      <c r="K4" s="9"/>
      <c r="L4" s="113"/>
      <c r="M4" s="115"/>
    </row>
    <row r="5" customFormat="false" ht="15" hidden="false" customHeight="false" outlineLevel="0" collapsed="false">
      <c r="A5" s="257"/>
      <c r="B5" s="261" t="s">
        <v>413</v>
      </c>
      <c r="C5" s="262"/>
      <c r="D5" s="258"/>
    </row>
    <row r="6" customFormat="false" ht="15" hidden="false" customHeight="false" outlineLevel="0" collapsed="false">
      <c r="A6" s="263"/>
      <c r="B6" s="264"/>
      <c r="C6" s="265"/>
      <c r="D6" s="263"/>
      <c r="E6" s="264"/>
    </row>
    <row r="7" customFormat="false" ht="12.75" hidden="false" customHeight="true" outlineLevel="0" collapsed="false">
      <c r="A7" s="266" t="s">
        <v>36</v>
      </c>
      <c r="B7" s="267" t="s">
        <v>231</v>
      </c>
      <c r="C7" s="268" t="s">
        <v>232</v>
      </c>
      <c r="D7" s="266" t="s">
        <v>233</v>
      </c>
      <c r="E7" s="269" t="s">
        <v>414</v>
      </c>
    </row>
    <row r="8" customFormat="false" ht="12.75" hidden="false" customHeight="false" outlineLevel="0" collapsed="false">
      <c r="A8" s="266"/>
      <c r="B8" s="267"/>
      <c r="C8" s="268"/>
      <c r="D8" s="266"/>
      <c r="E8" s="269"/>
    </row>
    <row r="9" s="129" customFormat="true" ht="15" hidden="false" customHeight="false" outlineLevel="0" collapsed="false">
      <c r="A9" s="270" t="n">
        <v>1</v>
      </c>
      <c r="B9" s="271" t="s">
        <v>241</v>
      </c>
      <c r="C9" s="272"/>
      <c r="D9" s="273"/>
      <c r="E9" s="274"/>
    </row>
    <row r="10" s="129" customFormat="true" ht="15" hidden="false" customHeight="false" outlineLevel="0" collapsed="false">
      <c r="A10" s="275" t="s">
        <v>242</v>
      </c>
      <c r="B10" s="276" t="str">
        <f aca="false">'Orçamento Estimativo'!B10</f>
        <v>Engenheiro de Obra</v>
      </c>
      <c r="C10" s="277" t="n">
        <f aca="false">4*22*1</f>
        <v>88</v>
      </c>
      <c r="D10" s="278" t="s">
        <v>244</v>
      </c>
      <c r="E10" s="279" t="s">
        <v>415</v>
      </c>
    </row>
    <row r="11" s="129" customFormat="true" ht="15" hidden="false" customHeight="false" outlineLevel="0" collapsed="false">
      <c r="A11" s="275" t="s">
        <v>246</v>
      </c>
      <c r="B11" s="276" t="str">
        <f aca="false">'Orçamento Estimativo'!B11</f>
        <v>Encarregado geral de obras</v>
      </c>
      <c r="C11" s="277" t="n">
        <v>4</v>
      </c>
      <c r="D11" s="278" t="s">
        <v>248</v>
      </c>
      <c r="E11" s="279" t="n">
        <v>4</v>
      </c>
    </row>
    <row r="12" customFormat="false" ht="30" hidden="false" customHeight="false" outlineLevel="0" collapsed="false">
      <c r="A12" s="275" t="s">
        <v>250</v>
      </c>
      <c r="B12" s="276" t="str">
        <f aca="false">'Orçamento Estimativo'!B12</f>
        <v>Placa de obra em chapa galvanizada, pintada com tinta esmalte; Conforme projeto específico a ser fornecido.</v>
      </c>
      <c r="C12" s="277" t="n">
        <f aca="false">2*1</f>
        <v>2</v>
      </c>
      <c r="D12" s="280" t="s">
        <v>252</v>
      </c>
      <c r="E12" s="279" t="s">
        <v>416</v>
      </c>
    </row>
    <row r="13" customFormat="false" ht="30" hidden="false" customHeight="false" outlineLevel="0" collapsed="false">
      <c r="A13" s="275" t="s">
        <v>254</v>
      </c>
      <c r="B13" s="276" t="str">
        <f aca="false">'Orçamento Estimativo'!B13</f>
        <v>Aluguel de container 2,30  x  6,00 m, alt. 2,50 m, com 1 sanitário, para escritório, completo, sem divisórias internas</v>
      </c>
      <c r="C13" s="281" t="n">
        <v>4</v>
      </c>
      <c r="D13" s="280" t="s">
        <v>248</v>
      </c>
      <c r="E13" s="279" t="n">
        <v>4</v>
      </c>
    </row>
    <row r="14" customFormat="false" ht="15" hidden="false" customHeight="false" outlineLevel="0" collapsed="false">
      <c r="A14" s="270" t="n">
        <v>2</v>
      </c>
      <c r="B14" s="271" t="s">
        <v>417</v>
      </c>
      <c r="C14" s="282"/>
      <c r="D14" s="273"/>
      <c r="E14" s="274"/>
    </row>
    <row r="15" customFormat="false" ht="15" hidden="false" customHeight="false" outlineLevel="0" collapsed="false">
      <c r="A15" s="275"/>
      <c r="B15" s="283" t="s">
        <v>258</v>
      </c>
      <c r="C15" s="284"/>
      <c r="D15" s="285"/>
      <c r="E15" s="279"/>
    </row>
    <row r="16" s="129" customFormat="true" ht="30" hidden="false" customHeight="false" outlineLevel="0" collapsed="false">
      <c r="A16" s="275" t="s">
        <v>259</v>
      </c>
      <c r="B16" s="286" t="str">
        <f aca="false">'Orçamento Estimativo'!B16</f>
        <v>Locacao convencional de obra, utilizando gabarito de tábuas corridas pontaletadas a cada 2,00m -  2 utilizações. </v>
      </c>
      <c r="C16" s="281" t="n">
        <f aca="false">25.23+20+25.23+20</f>
        <v>90.46</v>
      </c>
      <c r="D16" s="280" t="s">
        <v>62</v>
      </c>
      <c r="E16" s="279" t="s">
        <v>418</v>
      </c>
    </row>
    <row r="17" customFormat="false" ht="45" hidden="false" customHeight="false" outlineLevel="0" collapsed="false">
      <c r="A17" s="275" t="s">
        <v>262</v>
      </c>
      <c r="B17" s="283" t="s">
        <v>263</v>
      </c>
      <c r="C17" s="277" t="n">
        <f aca="false">6*32</f>
        <v>192</v>
      </c>
      <c r="D17" s="275" t="s">
        <v>62</v>
      </c>
      <c r="E17" s="279" t="s">
        <v>419</v>
      </c>
    </row>
    <row r="18" customFormat="false" ht="15" hidden="false" customHeight="false" outlineLevel="0" collapsed="false">
      <c r="A18" s="275" t="s">
        <v>265</v>
      </c>
      <c r="B18" s="283" t="str">
        <f aca="false">'Orçamento Estimativo'!B18</f>
        <v>Mobilização e desmobilização bate estacas</v>
      </c>
      <c r="C18" s="287" t="n">
        <f aca="false">9*70*2</f>
        <v>1260</v>
      </c>
      <c r="D18" s="275" t="s">
        <v>420</v>
      </c>
      <c r="E18" s="279" t="s">
        <v>421</v>
      </c>
    </row>
    <row r="19" customFormat="false" ht="30" hidden="false" customHeight="false" outlineLevel="0" collapsed="false">
      <c r="A19" s="275" t="s">
        <v>269</v>
      </c>
      <c r="B19" s="283" t="str">
        <f aca="false">'Orçamento Estimativo'!B19</f>
        <v>Arrasamento mecanico de estaca de concreto armado, diametros de até 40 cm. </v>
      </c>
      <c r="C19" s="284" t="n">
        <v>32</v>
      </c>
      <c r="D19" s="285" t="s">
        <v>271</v>
      </c>
      <c r="E19" s="279" t="n">
        <v>32</v>
      </c>
    </row>
    <row r="20" customFormat="false" ht="15" hidden="false" customHeight="false" outlineLevel="0" collapsed="false">
      <c r="A20" s="275"/>
      <c r="B20" s="283" t="s">
        <v>422</v>
      </c>
      <c r="C20" s="284"/>
      <c r="D20" s="285"/>
      <c r="E20" s="279"/>
    </row>
    <row r="21" customFormat="false" ht="30" hidden="false" customHeight="false" outlineLevel="0" collapsed="false">
      <c r="A21" s="275" t="s">
        <v>274</v>
      </c>
      <c r="B21" s="283" t="str">
        <f aca="false">'Orçamento Estimativo'!B21</f>
        <v>Escavação manual de vala com profundidade menor ou igual a 1,30 m.</v>
      </c>
      <c r="C21" s="284" t="n">
        <f aca="false">16*0.8*1.4*1.15</f>
        <v>20.608</v>
      </c>
      <c r="D21" s="275" t="s">
        <v>126</v>
      </c>
      <c r="E21" s="288" t="s">
        <v>423</v>
      </c>
    </row>
    <row r="22" customFormat="false" ht="30" hidden="false" customHeight="false" outlineLevel="0" collapsed="false">
      <c r="A22" s="275" t="s">
        <v>277</v>
      </c>
      <c r="B22" s="283" t="str">
        <f aca="false">'Orçamento Estimativo'!B22</f>
        <v>Preparo de fundo de vala com largura menor que 1,5 m, em local com nível baixo de interferência.</v>
      </c>
      <c r="C22" s="284" t="n">
        <f aca="false">16*1.3*0.7</f>
        <v>14.56</v>
      </c>
      <c r="D22" s="289" t="s">
        <v>252</v>
      </c>
      <c r="E22" s="288" t="s">
        <v>424</v>
      </c>
    </row>
    <row r="23" customFormat="false" ht="30" hidden="false" customHeight="false" outlineLevel="0" collapsed="false">
      <c r="A23" s="275" t="s">
        <v>280</v>
      </c>
      <c r="B23" s="283" t="str">
        <f aca="false">'Orçamento Estimativo'!B23</f>
        <v>Fabricação, montagem e desmontagem de fôrma para bloco de coroamento, em madeira serrada, e=25 mm, 2 utilizações. </v>
      </c>
      <c r="C23" s="284" t="n">
        <f aca="false">16*((1.3+1.3+0.7+0.7)*0.3+(0.8+0.8+0.65+0.65)*0.8+(0.5+0.5+0.35+0.35)*0.8)</f>
        <v>78.08</v>
      </c>
      <c r="D23" s="275" t="s">
        <v>252</v>
      </c>
      <c r="E23" s="288" t="s">
        <v>425</v>
      </c>
    </row>
    <row r="24" customFormat="false" ht="30" hidden="false" customHeight="false" outlineLevel="0" collapsed="false">
      <c r="A24" s="275" t="s">
        <v>283</v>
      </c>
      <c r="B24" s="283" t="str">
        <f aca="false">'Orçamento Estimativo'!B24</f>
        <v>Armação de bloco, viga baldrame ou sapata utilizando aço ca-50 de 8 mm - montagem.</v>
      </c>
      <c r="C24" s="284" t="n">
        <v>948.25</v>
      </c>
      <c r="D24" s="275" t="s">
        <v>285</v>
      </c>
      <c r="E24" s="288" t="s">
        <v>426</v>
      </c>
    </row>
    <row r="25" customFormat="false" ht="30" hidden="false" customHeight="false" outlineLevel="0" collapsed="false">
      <c r="A25" s="275" t="s">
        <v>287</v>
      </c>
      <c r="B25" s="283" t="str">
        <f aca="false">'Orçamento Estimativo'!B25</f>
        <v>Armação de bloco, viga baldrame ou sapata utilizando aço ca-50 de 12,5 mm - montagem.</v>
      </c>
      <c r="C25" s="284" t="n">
        <v>159.01</v>
      </c>
      <c r="D25" s="275" t="s">
        <v>285</v>
      </c>
      <c r="E25" s="288" t="s">
        <v>426</v>
      </c>
    </row>
    <row r="26" customFormat="false" ht="30" hidden="false" customHeight="false" outlineLevel="0" collapsed="false">
      <c r="A26" s="275" t="s">
        <v>290</v>
      </c>
      <c r="B26" s="283" t="str">
        <f aca="false">'Orçamento Estimativo'!B26</f>
        <v>Concretagem de blocos de coroamento FCK 30 MPa, com uso de bomba  lançamento, adensamento e acabamento.</v>
      </c>
      <c r="C26" s="284" t="n">
        <f aca="false">16*(1.3*0.7*0.3)+16*(0.8*0.65*0.8)-16*(0.5*0.35*0.8)</f>
        <v>8.784</v>
      </c>
      <c r="D26" s="275" t="s">
        <v>126</v>
      </c>
      <c r="E26" s="288" t="s">
        <v>427</v>
      </c>
    </row>
    <row r="27" customFormat="false" ht="30" hidden="false" customHeight="false" outlineLevel="0" collapsed="false">
      <c r="A27" s="275" t="s">
        <v>293</v>
      </c>
      <c r="B27" s="283" t="str">
        <f aca="false">'Orçamento Estimativo'!B27</f>
        <v>Reaterro e compactação mecânica de valas com compactador manual tipo soquete vibratório.</v>
      </c>
      <c r="C27" s="284" t="n">
        <f aca="false">(16*0.8*1.4*1.15)-(16*1.3*0.7*0.3)-(16*0.8*0.65*0.8)</f>
        <v>9.584</v>
      </c>
      <c r="D27" s="275" t="s">
        <v>126</v>
      </c>
      <c r="E27" s="288" t="s">
        <v>428</v>
      </c>
    </row>
    <row r="28" customFormat="false" ht="15" hidden="false" customHeight="false" outlineLevel="0" collapsed="false">
      <c r="A28" s="270" t="n">
        <v>3</v>
      </c>
      <c r="B28" s="271" t="s">
        <v>429</v>
      </c>
      <c r="C28" s="282"/>
      <c r="D28" s="273"/>
      <c r="E28" s="274"/>
    </row>
    <row r="29" customFormat="false" ht="45" hidden="false" customHeight="false" outlineLevel="0" collapsed="false">
      <c r="A29" s="275" t="s">
        <v>297</v>
      </c>
      <c r="B29" s="160" t="str">
        <f aca="false">'Orçamento Estimativo'!B29</f>
        <v>Pilar pré-fabricado em concreto armado. Peça retangular pré-moldada, volume de concreto de 30 a 70 litros, taxa de aço aproximada de 70kg/m³.</v>
      </c>
      <c r="C29" s="284" t="n">
        <f aca="false">(12*6.5*0.4*0.25)+(4*7.5*0.4*0.25)+(12*10.7*0.2*0.2)</f>
        <v>15.936</v>
      </c>
      <c r="D29" s="290" t="s">
        <v>126</v>
      </c>
      <c r="E29" s="279" t="s">
        <v>430</v>
      </c>
    </row>
    <row r="30" customFormat="false" ht="45" hidden="false" customHeight="false" outlineLevel="0" collapsed="false">
      <c r="A30" s="275" t="s">
        <v>300</v>
      </c>
      <c r="B30" s="291" t="str">
        <f aca="false">'Orçamento Estimativo'!B30</f>
        <v>Vigas baldrame pré-fabricada. Peça retangular pré-moldada, volume de concreto de 30 a 70 litros, taxa de aço aproximada de 70kg/m³.</v>
      </c>
      <c r="C30" s="284" t="n">
        <f aca="false">84.9*0.12*0.4</f>
        <v>4.0752</v>
      </c>
      <c r="D30" s="290" t="s">
        <v>126</v>
      </c>
      <c r="E30" s="279" t="s">
        <v>431</v>
      </c>
    </row>
    <row r="31" customFormat="false" ht="45" hidden="false" customHeight="false" outlineLevel="0" collapsed="false">
      <c r="A31" s="275" t="s">
        <v>302</v>
      </c>
      <c r="B31" s="160" t="str">
        <f aca="false">'Orçamento Estimativo'!B31</f>
        <v>Vigas pré-fabricada em concreto armado. Peça retangular pré-moldada, volume de concreto de 30 a 70 litros, taxa de aço aproximada de 70kg/m³.</v>
      </c>
      <c r="C31" s="284" t="n">
        <f aca="false">(80.7*0.12*0.4)+(84.9*0.12*0.2)</f>
        <v>5.9112</v>
      </c>
      <c r="D31" s="290" t="s">
        <v>126</v>
      </c>
      <c r="E31" s="279" t="s">
        <v>432</v>
      </c>
    </row>
    <row r="32" customFormat="false" ht="15" hidden="false" customHeight="false" outlineLevel="0" collapsed="false">
      <c r="A32" s="270" t="n">
        <v>4</v>
      </c>
      <c r="B32" s="292" t="s">
        <v>304</v>
      </c>
      <c r="C32" s="282"/>
      <c r="D32" s="293"/>
      <c r="E32" s="274"/>
    </row>
    <row r="33" customFormat="false" ht="45" hidden="false" customHeight="false" outlineLevel="0" collapsed="false">
      <c r="A33" s="275" t="s">
        <v>305</v>
      </c>
      <c r="B33" s="294" t="str">
        <f aca="false">'Orçamento Estimativo'!B33</f>
        <v>Trama de aço composta por terças para telhados de até 2 águas para telha ondulada de fibrocimento, metálica, plástica ou termoacústica, incluso transporte vertical. </v>
      </c>
      <c r="C33" s="277" t="n">
        <f aca="false">21*26.2</f>
        <v>550.2</v>
      </c>
      <c r="D33" s="290" t="s">
        <v>252</v>
      </c>
      <c r="E33" s="279" t="s">
        <v>433</v>
      </c>
    </row>
    <row r="34" customFormat="false" ht="45" hidden="false" customHeight="false" outlineLevel="0" collapsed="false">
      <c r="A34" s="275" t="s">
        <v>308</v>
      </c>
      <c r="B34" s="294" t="str">
        <f aca="false">'Orçamento Estimativo'!B34</f>
        <v>Telhamento com telha ondulada de fibrocimento e = 6 mm, com recobrimento lateral de 1/4 de onda para telhado com inclinação maior que 10°, com até 2 águas, incluso içamento. </v>
      </c>
      <c r="C34" s="277" t="n">
        <f aca="false">21*26.2</f>
        <v>550.2</v>
      </c>
      <c r="D34" s="290" t="s">
        <v>252</v>
      </c>
      <c r="E34" s="279" t="s">
        <v>433</v>
      </c>
    </row>
    <row r="35" customFormat="false" ht="30" hidden="false" customHeight="false" outlineLevel="0" collapsed="false">
      <c r="A35" s="275" t="s">
        <v>311</v>
      </c>
      <c r="B35" s="294" t="str">
        <f aca="false">'Orçamento Estimativo'!B35</f>
        <v>Cumeeira para telha de fibrocimento ondulada e = 6 mm, incluso acessórios de fixação e içamento.</v>
      </c>
      <c r="C35" s="277" t="n">
        <v>26.2</v>
      </c>
      <c r="D35" s="290" t="s">
        <v>62</v>
      </c>
      <c r="E35" s="279" t="n">
        <v>26.2</v>
      </c>
    </row>
    <row r="36" customFormat="false" ht="15" hidden="false" customHeight="false" outlineLevel="0" collapsed="false">
      <c r="A36" s="270" t="n">
        <v>5</v>
      </c>
      <c r="B36" s="292" t="s">
        <v>314</v>
      </c>
      <c r="C36" s="282"/>
      <c r="D36" s="293"/>
      <c r="E36" s="274"/>
    </row>
    <row r="37" customFormat="false" ht="30" hidden="false" customHeight="false" outlineLevel="0" collapsed="false">
      <c r="A37" s="275" t="s">
        <v>315</v>
      </c>
      <c r="B37" s="291" t="str">
        <f aca="false">'Orçamento Estimativo'!B37</f>
        <v>Impermeabilização com tinta betuminosa tipo neutrolin, no mínimo duas demão, na face superior e laterais do baldrame.</v>
      </c>
      <c r="C37" s="284" t="n">
        <f aca="false">(90.46*0.15)+(90.46*0.4*2)</f>
        <v>85.937</v>
      </c>
      <c r="D37" s="290" t="s">
        <v>252</v>
      </c>
      <c r="E37" s="279" t="s">
        <v>434</v>
      </c>
    </row>
    <row r="38" customFormat="false" ht="60" hidden="false" customHeight="false" outlineLevel="0" collapsed="false">
      <c r="A38" s="275" t="s">
        <v>318</v>
      </c>
      <c r="B38" s="276" t="str">
        <f aca="false">'Orçamento Estimativo'!B38</f>
        <v>Alvenaria de vedação de blocos cerâmicos furados na vertical de 9x19x39cm (espessura 9cm) de paredes com área líquida maior ou igual a 6m² sem vãos e argamassa de assentamento com preparo em betoneira. </v>
      </c>
      <c r="C38" s="287" t="n">
        <f aca="false">(25.23+20+25.23+20)*5+(4*10*1.4/2)-C40-C41-C42</f>
        <v>435.08</v>
      </c>
      <c r="D38" s="295" t="s">
        <v>252</v>
      </c>
      <c r="E38" s="296" t="s">
        <v>435</v>
      </c>
    </row>
    <row r="39" s="177" customFormat="true" ht="15" hidden="false" customHeight="false" outlineLevel="0" collapsed="false">
      <c r="A39" s="270" t="n">
        <v>6</v>
      </c>
      <c r="B39" s="297" t="s">
        <v>321</v>
      </c>
      <c r="C39" s="298"/>
      <c r="D39" s="299"/>
      <c r="E39" s="300"/>
    </row>
    <row r="40" customFormat="false" ht="45" hidden="false" customHeight="false" outlineLevel="0" collapsed="false">
      <c r="A40" s="290" t="s">
        <v>322</v>
      </c>
      <c r="B40" s="301" t="str">
        <f aca="false">'Orçamento Estimativo'!B40</f>
        <v>Janela de alumínio tipo maxim-ar, com vidros, batente e ferragens. Exclusive alizar, acabamento e contramarco. Fornecimento e instalação.  </v>
      </c>
      <c r="C40" s="302" t="n">
        <f aca="false">9*3.6*0.6+1*2.8*0.6</f>
        <v>21.12</v>
      </c>
      <c r="D40" s="303" t="s">
        <v>252</v>
      </c>
      <c r="E40" s="296" t="s">
        <v>436</v>
      </c>
      <c r="I40" s="304"/>
      <c r="J40" s="162"/>
    </row>
    <row r="41" customFormat="false" ht="15" hidden="false" customHeight="false" outlineLevel="0" collapsed="false">
      <c r="A41" s="290" t="s">
        <v>325</v>
      </c>
      <c r="B41" s="301" t="str">
        <f aca="false">'Orçamento Estimativo'!B41</f>
        <v>Portão de ferro de correr em chapa galvanizada plana 14 GSG. </v>
      </c>
      <c r="C41" s="305" t="n">
        <f aca="false">4.4*5</f>
        <v>22</v>
      </c>
      <c r="D41" s="303" t="s">
        <v>252</v>
      </c>
      <c r="E41" s="296" t="s">
        <v>437</v>
      </c>
    </row>
    <row r="42" customFormat="false" ht="30" hidden="false" customHeight="false" outlineLevel="0" collapsed="false">
      <c r="A42" s="290" t="s">
        <v>328</v>
      </c>
      <c r="B42" s="301" t="str">
        <f aca="false">'Orçamento Estimativo'!B42</f>
        <v>Porta de abrir ferro em chapa galvanizada com requadro e guarnição - completo</v>
      </c>
      <c r="C42" s="306" t="n">
        <f aca="false">1*2.1</f>
        <v>2.1</v>
      </c>
      <c r="D42" s="307" t="s">
        <v>252</v>
      </c>
      <c r="E42" s="279" t="s">
        <v>438</v>
      </c>
    </row>
    <row r="43" customFormat="false" ht="15" hidden="false" customHeight="false" outlineLevel="0" collapsed="false">
      <c r="A43" s="270" t="n">
        <v>7</v>
      </c>
      <c r="B43" s="292" t="s">
        <v>331</v>
      </c>
      <c r="C43" s="298"/>
      <c r="D43" s="299"/>
      <c r="E43" s="300"/>
    </row>
    <row r="44" customFormat="false" ht="30" hidden="false" customHeight="false" outlineLevel="0" collapsed="false">
      <c r="A44" s="275" t="s">
        <v>332</v>
      </c>
      <c r="B44" s="308" t="str">
        <f aca="false">'Orçamento Estimativo'!B44</f>
        <v>Chapisco com argamassa de cimento e areia  traço 1:3; e=5mm.</v>
      </c>
      <c r="C44" s="277" t="n">
        <f aca="false">2*((25.23+20+25.23+20)*5+(4*10*1.4/2))-C40-C41-C42</f>
        <v>915.38</v>
      </c>
      <c r="D44" s="309" t="s">
        <v>252</v>
      </c>
      <c r="E44" s="279" t="s">
        <v>439</v>
      </c>
    </row>
    <row r="45" customFormat="false" ht="45" hidden="false" customHeight="false" outlineLevel="0" collapsed="false">
      <c r="A45" s="275" t="s">
        <v>335</v>
      </c>
      <c r="B45" s="308" t="str">
        <f aca="false">'Orçamento Estimativo'!B45</f>
        <v>Massa única em argamassa traço 1:2:8, preparo mecânico com betoneira 400 l, aplicada manualmente em panos cegos de fachada (sem presença de vãos), espessura de 25 mm. </v>
      </c>
      <c r="C45" s="277" t="n">
        <f aca="false">(25.23+20+25.23+20)*5+(4*10*1.4/2)-C40-C41-C42</f>
        <v>435.08</v>
      </c>
      <c r="D45" s="309" t="s">
        <v>252</v>
      </c>
      <c r="E45" s="279" t="s">
        <v>440</v>
      </c>
    </row>
    <row r="46" customFormat="false" ht="60" hidden="false" customHeight="false" outlineLevel="0" collapsed="false">
      <c r="A46" s="275" t="s">
        <v>338</v>
      </c>
      <c r="B46" s="308" t="str">
        <f aca="false">'Orçamento Estimativo'!B46</f>
        <v>Massa única, para recebimento de pintura, em argamassa traço 1:2:8, preparo mecânico com betoneira 400l, aplicada manualmente em faces internas de paredes, espessura de 10mm, com execução de taliscas. </v>
      </c>
      <c r="C46" s="277" t="n">
        <f aca="false">(25.23+20+25.23+20)*5+(4*10*1.4/2)-C40-C41-C42</f>
        <v>435.08</v>
      </c>
      <c r="D46" s="309" t="s">
        <v>252</v>
      </c>
      <c r="E46" s="279" t="s">
        <v>435</v>
      </c>
    </row>
    <row r="47" customFormat="false" ht="15" hidden="false" customHeight="false" outlineLevel="0" collapsed="false">
      <c r="A47" s="270" t="n">
        <v>8</v>
      </c>
      <c r="B47" s="292" t="s">
        <v>341</v>
      </c>
      <c r="C47" s="298"/>
      <c r="D47" s="299"/>
      <c r="E47" s="300"/>
    </row>
    <row r="48" customFormat="false" ht="30" hidden="false" customHeight="false" outlineLevel="0" collapsed="false">
      <c r="A48" s="278" t="s">
        <v>342</v>
      </c>
      <c r="B48" s="276" t="str">
        <f aca="false">'Orçamento Estimativo'!B48</f>
        <v>Aterro manual com solo argilo-arenoso e compactação mecanizada, com compactador de solos de percussão</v>
      </c>
      <c r="C48" s="281" t="n">
        <f aca="false">19.7*25*0.1</f>
        <v>49.25</v>
      </c>
      <c r="D48" s="309" t="s">
        <v>252</v>
      </c>
      <c r="E48" s="279" t="s">
        <v>441</v>
      </c>
    </row>
    <row r="49" customFormat="false" ht="30" hidden="false" customHeight="false" outlineLevel="0" collapsed="false">
      <c r="A49" s="278" t="s">
        <v>345</v>
      </c>
      <c r="B49" s="276" t="str">
        <f aca="false">'Orçamento Estimativo'!B49</f>
        <v>Execução de piso de concreto com concreto moldado in loco, usinado, acabamento polido, espessura 8 cm, armado. </v>
      </c>
      <c r="C49" s="281" t="n">
        <f aca="false">19.7*25</f>
        <v>492.5</v>
      </c>
      <c r="D49" s="309" t="s">
        <v>252</v>
      </c>
      <c r="E49" s="279" t="s">
        <v>442</v>
      </c>
    </row>
    <row r="50" customFormat="false" ht="15" hidden="false" customHeight="false" outlineLevel="0" collapsed="false">
      <c r="A50" s="270" t="n">
        <v>9</v>
      </c>
      <c r="B50" s="310" t="s">
        <v>348</v>
      </c>
      <c r="C50" s="298"/>
      <c r="D50" s="299"/>
      <c r="E50" s="300"/>
    </row>
    <row r="51" customFormat="false" ht="30" hidden="false" customHeight="false" outlineLevel="0" collapsed="false">
      <c r="A51" s="290" t="s">
        <v>349</v>
      </c>
      <c r="B51" s="311" t="str">
        <f aca="false">'Orçamento Estimativo'!B51</f>
        <v>Aplicação de fundo selador acrílico em paredes, uma demão. </v>
      </c>
      <c r="C51" s="306" t="n">
        <f aca="false">2*((25.23+20+25.23+20)*5+(4*10*1.4/2))-C40-C41-C42</f>
        <v>915.38</v>
      </c>
      <c r="D51" s="309" t="s">
        <v>252</v>
      </c>
      <c r="E51" s="279" t="s">
        <v>443</v>
      </c>
    </row>
    <row r="52" customFormat="false" ht="30" hidden="false" customHeight="false" outlineLevel="0" collapsed="false">
      <c r="A52" s="290" t="s">
        <v>352</v>
      </c>
      <c r="B52" s="311" t="str">
        <f aca="false">'Orçamento Estimativo'!B52</f>
        <v>Aplicação manual de pintura com tinta látex acrílica em paredes, duas demãos. </v>
      </c>
      <c r="C52" s="306" t="n">
        <f aca="false">2*((25.23+20+25.23+20)*5+(4*10*1.4/2))-C40-C41-C42</f>
        <v>915.38</v>
      </c>
      <c r="D52" s="309" t="s">
        <v>252</v>
      </c>
      <c r="E52" s="279" t="s">
        <v>444</v>
      </c>
    </row>
    <row r="53" customFormat="false" ht="45" hidden="false" customHeight="false" outlineLevel="0" collapsed="false">
      <c r="A53" s="290" t="s">
        <v>355</v>
      </c>
      <c r="B53" s="311" t="str">
        <f aca="false">'Orçamento Estimativo'!B53</f>
        <v>Pintura esmalte sintético, duas demãos, pulverizada sobre superfície metálica, incluso uma demão de fundo anticorrosivo. </v>
      </c>
      <c r="C53" s="306" t="n">
        <f aca="false">2*(4.4*5) + 1*2.1</f>
        <v>46.1</v>
      </c>
      <c r="D53" s="309" t="s">
        <v>252</v>
      </c>
      <c r="E53" s="279" t="s">
        <v>445</v>
      </c>
    </row>
    <row r="54" customFormat="false" ht="15" hidden="false" customHeight="false" outlineLevel="0" collapsed="false">
      <c r="A54" s="270" t="n">
        <v>10</v>
      </c>
      <c r="B54" s="312" t="s">
        <v>358</v>
      </c>
      <c r="C54" s="298"/>
      <c r="D54" s="299"/>
      <c r="E54" s="300"/>
    </row>
    <row r="55" s="177" customFormat="true" ht="15" hidden="false" customHeight="false" outlineLevel="0" collapsed="false">
      <c r="A55" s="313" t="s">
        <v>359</v>
      </c>
      <c r="B55" s="314" t="s">
        <v>446</v>
      </c>
      <c r="C55" s="281" t="n">
        <v>1</v>
      </c>
      <c r="D55" s="309" t="s">
        <v>271</v>
      </c>
      <c r="E55" s="315" t="n">
        <v>1</v>
      </c>
    </row>
    <row r="56" s="177" customFormat="true" ht="30" hidden="false" customHeight="false" outlineLevel="0" collapsed="false">
      <c r="A56" s="313" t="s">
        <v>361</v>
      </c>
      <c r="B56" s="301" t="s">
        <v>447</v>
      </c>
      <c r="C56" s="281" t="n">
        <v>1</v>
      </c>
      <c r="D56" s="309" t="s">
        <v>271</v>
      </c>
      <c r="E56" s="315" t="n">
        <v>1</v>
      </c>
    </row>
    <row r="57" s="177" customFormat="true" ht="15" hidden="false" customHeight="false" outlineLevel="0" collapsed="false">
      <c r="A57" s="313" t="s">
        <v>364</v>
      </c>
      <c r="B57" s="314" t="s">
        <v>365</v>
      </c>
      <c r="C57" s="281" t="n">
        <v>1</v>
      </c>
      <c r="D57" s="309" t="s">
        <v>252</v>
      </c>
      <c r="E57" s="315" t="n">
        <v>1</v>
      </c>
    </row>
    <row r="58" s="177" customFormat="true" ht="45" hidden="false" customHeight="false" outlineLevel="0" collapsed="false">
      <c r="A58" s="313" t="s">
        <v>367</v>
      </c>
      <c r="B58" s="314" t="s">
        <v>368</v>
      </c>
      <c r="C58" s="281" t="n">
        <v>2</v>
      </c>
      <c r="D58" s="309" t="s">
        <v>271</v>
      </c>
      <c r="E58" s="315" t="n">
        <v>2</v>
      </c>
    </row>
    <row r="59" s="177" customFormat="true" ht="45" hidden="false" customHeight="false" outlineLevel="0" collapsed="false">
      <c r="A59" s="313" t="s">
        <v>370</v>
      </c>
      <c r="B59" s="316" t="s">
        <v>371</v>
      </c>
      <c r="C59" s="281" t="n">
        <v>3</v>
      </c>
      <c r="D59" s="309" t="s">
        <v>271</v>
      </c>
      <c r="E59" s="315" t="n">
        <v>3</v>
      </c>
    </row>
    <row r="60" s="177" customFormat="true" ht="45" hidden="false" customHeight="false" outlineLevel="0" collapsed="false">
      <c r="A60" s="313" t="s">
        <v>373</v>
      </c>
      <c r="B60" s="314" t="s">
        <v>374</v>
      </c>
      <c r="C60" s="281" t="n">
        <v>6</v>
      </c>
      <c r="D60" s="309" t="s">
        <v>271</v>
      </c>
      <c r="E60" s="315" t="n">
        <v>6</v>
      </c>
    </row>
    <row r="61" customFormat="false" ht="15" hidden="false" customHeight="false" outlineLevel="0" collapsed="false">
      <c r="A61" s="270" t="n">
        <v>11</v>
      </c>
      <c r="B61" s="292" t="s">
        <v>376</v>
      </c>
      <c r="C61" s="298"/>
      <c r="D61" s="299"/>
      <c r="E61" s="300"/>
    </row>
    <row r="62" customFormat="false" ht="15" hidden="false" customHeight="false" outlineLevel="0" collapsed="false">
      <c r="A62" s="278" t="s">
        <v>377</v>
      </c>
      <c r="B62" s="317" t="str">
        <f aca="false">'Orçamento Estimativo'!B62</f>
        <v>Plantio de grama em placas</v>
      </c>
      <c r="C62" s="281" t="n">
        <f aca="false">2*(25.23+20+25.23+20)</f>
        <v>180.92</v>
      </c>
      <c r="D62" s="309" t="str">
        <f aca="false">'Orçamento Estimativo'!D62</f>
        <v>m²</v>
      </c>
      <c r="E62" s="279" t="s">
        <v>448</v>
      </c>
    </row>
    <row r="63" customFormat="false" ht="15" hidden="false" customHeight="false" outlineLevel="0" collapsed="false">
      <c r="A63" s="318"/>
      <c r="B63" s="319"/>
      <c r="C63" s="320"/>
      <c r="D63" s="320"/>
    </row>
    <row r="64" customFormat="false" ht="15" hidden="false" customHeight="false" outlineLevel="0" collapsed="false">
      <c r="A64" s="321"/>
      <c r="D64" s="321"/>
    </row>
    <row r="65" customFormat="false" ht="15" hidden="false" customHeight="false" outlineLevel="0" collapsed="false">
      <c r="A65" s="321"/>
      <c r="D65" s="321"/>
    </row>
    <row r="66" customFormat="false" ht="15" hidden="false" customHeight="false" outlineLevel="0" collapsed="false">
      <c r="A66" s="321"/>
      <c r="D66" s="321"/>
    </row>
    <row r="67" customFormat="false" ht="15" hidden="false" customHeight="false" outlineLevel="0" collapsed="false">
      <c r="A67" s="321"/>
      <c r="D67" s="321"/>
    </row>
    <row r="68" customFormat="false" ht="15" hidden="false" customHeight="false" outlineLevel="0" collapsed="false">
      <c r="A68" s="321"/>
      <c r="D68" s="321"/>
    </row>
    <row r="69" customFormat="false" ht="15" hidden="false" customHeight="false" outlineLevel="0" collapsed="false">
      <c r="A69" s="321"/>
    </row>
    <row r="70" customFormat="false" ht="15" hidden="false" customHeight="false" outlineLevel="0" collapsed="false">
      <c r="A70" s="321"/>
    </row>
    <row r="71" customFormat="false" ht="15" hidden="false" customHeight="false" outlineLevel="0" collapsed="false">
      <c r="A71" s="321"/>
    </row>
    <row r="72" customFormat="false" ht="15" hidden="false" customHeight="false" outlineLevel="0" collapsed="false">
      <c r="A72" s="321"/>
    </row>
    <row r="73" customFormat="false" ht="15" hidden="false" customHeight="false" outlineLevel="0" collapsed="false">
      <c r="A73" s="321"/>
    </row>
    <row r="74" s="113" customFormat="true" ht="15.75" hidden="false" customHeight="false" outlineLevel="0" collapsed="false">
      <c r="A74" s="321"/>
      <c r="B74" s="254"/>
      <c r="C74" s="255"/>
      <c r="D74" s="253"/>
      <c r="E74" s="322"/>
    </row>
    <row r="75" s="113" customFormat="true" ht="15.75" hidden="false" customHeight="false" outlineLevel="0" collapsed="false">
      <c r="A75" s="321"/>
      <c r="B75" s="254"/>
      <c r="C75" s="255"/>
      <c r="D75" s="253"/>
      <c r="E75" s="322"/>
    </row>
    <row r="76" s="113" customFormat="true" ht="15.75" hidden="false" customHeight="false" outlineLevel="0" collapsed="false">
      <c r="A76" s="321"/>
      <c r="B76" s="254"/>
      <c r="C76" s="255"/>
      <c r="D76" s="253"/>
      <c r="E76" s="322"/>
    </row>
    <row r="77" s="113" customFormat="true" ht="15.75" hidden="false" customHeight="false" outlineLevel="0" collapsed="false">
      <c r="A77" s="321"/>
      <c r="B77" s="254"/>
      <c r="C77" s="255"/>
      <c r="D77" s="253"/>
      <c r="E77" s="322"/>
    </row>
    <row r="78" s="113" customFormat="true" ht="15.75" hidden="false" customHeight="false" outlineLevel="0" collapsed="false">
      <c r="A78" s="321"/>
      <c r="B78" s="254"/>
      <c r="C78" s="255"/>
      <c r="D78" s="253"/>
      <c r="E78" s="322"/>
    </row>
    <row r="79" s="113" customFormat="true" ht="15.75" hidden="false" customHeight="false" outlineLevel="0" collapsed="false">
      <c r="A79" s="321"/>
      <c r="B79" s="254"/>
      <c r="C79" s="255"/>
      <c r="D79" s="253"/>
      <c r="E79" s="322"/>
    </row>
    <row r="80" s="113" customFormat="true" ht="15.75" hidden="false" customHeight="false" outlineLevel="0" collapsed="false">
      <c r="A80" s="321"/>
      <c r="B80" s="254"/>
      <c r="C80" s="255"/>
      <c r="D80" s="253"/>
      <c r="E80" s="322"/>
    </row>
    <row r="81" s="113" customFormat="true" ht="15.75" hidden="false" customHeight="false" outlineLevel="0" collapsed="false">
      <c r="A81" s="321"/>
      <c r="B81" s="254"/>
      <c r="C81" s="255"/>
      <c r="D81" s="253"/>
      <c r="E81" s="322"/>
    </row>
    <row r="82" s="113" customFormat="true" ht="15.75" hidden="false" customHeight="false" outlineLevel="0" collapsed="false">
      <c r="A82" s="321"/>
      <c r="B82" s="254"/>
      <c r="C82" s="255"/>
      <c r="D82" s="253"/>
      <c r="E82" s="322"/>
    </row>
    <row r="83" s="113" customFormat="true" ht="15.75" hidden="false" customHeight="false" outlineLevel="0" collapsed="false">
      <c r="A83" s="321"/>
      <c r="B83" s="254"/>
      <c r="C83" s="255"/>
      <c r="D83" s="253"/>
      <c r="E83" s="322"/>
    </row>
    <row r="84" s="113" customFormat="true" ht="15.75" hidden="false" customHeight="false" outlineLevel="0" collapsed="false">
      <c r="A84" s="321"/>
      <c r="B84" s="254"/>
      <c r="C84" s="255"/>
      <c r="D84" s="253"/>
      <c r="E84" s="322"/>
    </row>
    <row r="85" s="113" customFormat="true" ht="15.75" hidden="false" customHeight="false" outlineLevel="0" collapsed="false">
      <c r="A85" s="321"/>
      <c r="B85" s="254"/>
      <c r="C85" s="255"/>
      <c r="D85" s="253"/>
      <c r="E85" s="322"/>
    </row>
    <row r="86" s="113" customFormat="true" ht="15.75" hidden="false" customHeight="false" outlineLevel="0" collapsed="false">
      <c r="A86" s="321"/>
      <c r="B86" s="254"/>
      <c r="C86" s="255"/>
      <c r="D86" s="253"/>
      <c r="E86" s="322"/>
    </row>
    <row r="87" s="113" customFormat="true" ht="15.75" hidden="false" customHeight="false" outlineLevel="0" collapsed="false">
      <c r="A87" s="321"/>
      <c r="B87" s="254"/>
      <c r="C87" s="255"/>
      <c r="D87" s="253"/>
      <c r="E87" s="322"/>
    </row>
    <row r="88" s="113" customFormat="true" ht="15.75" hidden="false" customHeight="false" outlineLevel="0" collapsed="false">
      <c r="A88" s="321"/>
      <c r="B88" s="254"/>
      <c r="C88" s="255"/>
      <c r="D88" s="253"/>
      <c r="E88" s="322"/>
    </row>
    <row r="89" s="113" customFormat="true" ht="15.75" hidden="false" customHeight="false" outlineLevel="0" collapsed="false">
      <c r="A89" s="321"/>
      <c r="B89" s="254"/>
      <c r="C89" s="255"/>
      <c r="D89" s="253"/>
      <c r="E89" s="322"/>
    </row>
    <row r="90" s="113" customFormat="true" ht="15.75" hidden="false" customHeight="false" outlineLevel="0" collapsed="false">
      <c r="A90" s="321"/>
      <c r="B90" s="254"/>
      <c r="C90" s="255"/>
      <c r="D90" s="253"/>
      <c r="E90" s="322"/>
    </row>
    <row r="91" s="113" customFormat="true" ht="15.75" hidden="false" customHeight="false" outlineLevel="0" collapsed="false">
      <c r="A91" s="321"/>
      <c r="B91" s="254"/>
      <c r="C91" s="255"/>
      <c r="D91" s="253"/>
      <c r="E91" s="322"/>
    </row>
    <row r="92" s="113" customFormat="true" ht="15.75" hidden="false" customHeight="false" outlineLevel="0" collapsed="false">
      <c r="A92" s="321"/>
      <c r="B92" s="254"/>
      <c r="C92" s="255"/>
      <c r="D92" s="253"/>
      <c r="E92" s="322"/>
    </row>
    <row r="93" s="113" customFormat="true" ht="15.75" hidden="false" customHeight="false" outlineLevel="0" collapsed="false">
      <c r="A93" s="321"/>
      <c r="B93" s="254"/>
      <c r="C93" s="255"/>
      <c r="D93" s="253"/>
      <c r="E93" s="322"/>
    </row>
    <row r="94" s="113" customFormat="true" ht="15.75" hidden="false" customHeight="false" outlineLevel="0" collapsed="false">
      <c r="A94" s="321"/>
      <c r="B94" s="254"/>
      <c r="C94" s="255"/>
      <c r="D94" s="253"/>
      <c r="E94" s="322"/>
    </row>
    <row r="95" s="113" customFormat="true" ht="15.75" hidden="false" customHeight="false" outlineLevel="0" collapsed="false">
      <c r="A95" s="321"/>
      <c r="B95" s="254"/>
      <c r="C95" s="255"/>
      <c r="D95" s="253"/>
      <c r="E95" s="322"/>
    </row>
    <row r="96" s="113" customFormat="true" ht="15.75" hidden="false" customHeight="false" outlineLevel="0" collapsed="false">
      <c r="A96" s="321"/>
      <c r="B96" s="254"/>
      <c r="C96" s="255"/>
      <c r="D96" s="253"/>
      <c r="E96" s="322"/>
    </row>
    <row r="97" s="113" customFormat="true" ht="15.75" hidden="false" customHeight="false" outlineLevel="0" collapsed="false">
      <c r="A97" s="321"/>
      <c r="B97" s="254"/>
      <c r="C97" s="255"/>
      <c r="D97" s="253"/>
      <c r="E97" s="322"/>
    </row>
    <row r="98" s="113" customFormat="true" ht="15.75" hidden="false" customHeight="false" outlineLevel="0" collapsed="false">
      <c r="A98" s="321"/>
      <c r="B98" s="254"/>
      <c r="C98" s="255"/>
      <c r="D98" s="253"/>
      <c r="E98" s="322"/>
    </row>
    <row r="99" s="113" customFormat="true" ht="15.75" hidden="false" customHeight="false" outlineLevel="0" collapsed="false">
      <c r="A99" s="321"/>
      <c r="B99" s="254"/>
      <c r="C99" s="255"/>
      <c r="D99" s="253"/>
      <c r="E99" s="322"/>
    </row>
    <row r="100" s="113" customFormat="true" ht="15.75" hidden="false" customHeight="false" outlineLevel="0" collapsed="false">
      <c r="A100" s="321"/>
      <c r="B100" s="254"/>
      <c r="C100" s="255"/>
      <c r="D100" s="253"/>
      <c r="E100" s="322"/>
    </row>
    <row r="101" s="113" customFormat="true" ht="15.75" hidden="false" customHeight="false" outlineLevel="0" collapsed="false">
      <c r="A101" s="321"/>
      <c r="B101" s="254"/>
      <c r="C101" s="255"/>
      <c r="D101" s="253"/>
      <c r="E101" s="322"/>
    </row>
    <row r="102" s="113" customFormat="true" ht="15.75" hidden="false" customHeight="false" outlineLevel="0" collapsed="false">
      <c r="A102" s="321"/>
      <c r="B102" s="254"/>
      <c r="C102" s="255"/>
      <c r="D102" s="253"/>
      <c r="E102" s="322"/>
    </row>
    <row r="103" s="113" customFormat="true" ht="15.75" hidden="false" customHeight="false" outlineLevel="0" collapsed="false">
      <c r="A103" s="321"/>
      <c r="B103" s="254"/>
      <c r="C103" s="255"/>
      <c r="D103" s="253"/>
      <c r="E103" s="322"/>
    </row>
    <row r="104" s="113" customFormat="true" ht="15.75" hidden="false" customHeight="false" outlineLevel="0" collapsed="false">
      <c r="A104" s="321"/>
      <c r="B104" s="254"/>
      <c r="C104" s="255"/>
      <c r="D104" s="253"/>
      <c r="E104" s="322"/>
    </row>
    <row r="105" s="113" customFormat="true" ht="15.75" hidden="false" customHeight="false" outlineLevel="0" collapsed="false">
      <c r="A105" s="321"/>
      <c r="B105" s="254"/>
      <c r="C105" s="255"/>
      <c r="D105" s="253"/>
      <c r="E105" s="322"/>
    </row>
    <row r="106" s="113" customFormat="true" ht="15.75" hidden="false" customHeight="false" outlineLevel="0" collapsed="false">
      <c r="A106" s="321"/>
      <c r="B106" s="254"/>
      <c r="C106" s="255"/>
      <c r="D106" s="253"/>
      <c r="E106" s="322"/>
    </row>
    <row r="107" s="113" customFormat="true" ht="15.75" hidden="false" customHeight="false" outlineLevel="0" collapsed="false">
      <c r="A107" s="321"/>
      <c r="B107" s="254"/>
      <c r="C107" s="255"/>
      <c r="D107" s="253"/>
      <c r="E107" s="322"/>
    </row>
    <row r="108" s="113" customFormat="true" ht="15.75" hidden="false" customHeight="false" outlineLevel="0" collapsed="false">
      <c r="A108" s="321"/>
      <c r="B108" s="254"/>
      <c r="C108" s="255"/>
      <c r="D108" s="253"/>
      <c r="E108" s="322"/>
    </row>
    <row r="109" s="113" customFormat="true" ht="15.75" hidden="false" customHeight="false" outlineLevel="0" collapsed="false">
      <c r="A109" s="321"/>
      <c r="B109" s="254"/>
      <c r="C109" s="255"/>
      <c r="D109" s="253"/>
      <c r="E109" s="322"/>
    </row>
    <row r="110" s="113" customFormat="true" ht="15.75" hidden="false" customHeight="false" outlineLevel="0" collapsed="false">
      <c r="A110" s="321"/>
      <c r="B110" s="254"/>
      <c r="C110" s="255"/>
      <c r="D110" s="253"/>
      <c r="E110" s="322"/>
    </row>
    <row r="111" s="113" customFormat="true" ht="15.75" hidden="false" customHeight="false" outlineLevel="0" collapsed="false">
      <c r="A111" s="321"/>
      <c r="B111" s="254"/>
      <c r="C111" s="255"/>
      <c r="D111" s="321"/>
      <c r="E111" s="322"/>
    </row>
    <row r="112" s="113" customFormat="true" ht="15.75" hidden="false" customHeight="false" outlineLevel="0" collapsed="false">
      <c r="A112" s="321"/>
      <c r="B112" s="254"/>
      <c r="C112" s="255"/>
      <c r="D112" s="321"/>
      <c r="E112" s="322"/>
    </row>
    <row r="113" s="113" customFormat="true" ht="15.75" hidden="false" customHeight="false" outlineLevel="0" collapsed="false">
      <c r="A113" s="321"/>
      <c r="B113" s="254"/>
      <c r="C113" s="255"/>
      <c r="D113" s="321"/>
      <c r="E113" s="322"/>
    </row>
    <row r="114" s="113" customFormat="true" ht="15.75" hidden="false" customHeight="false" outlineLevel="0" collapsed="false">
      <c r="A114" s="321"/>
      <c r="B114" s="254"/>
      <c r="C114" s="255"/>
      <c r="D114" s="321"/>
      <c r="E114" s="322"/>
    </row>
    <row r="115" s="113" customFormat="true" ht="15.75" hidden="false" customHeight="false" outlineLevel="0" collapsed="false">
      <c r="A115" s="321"/>
      <c r="B115" s="254"/>
      <c r="C115" s="255"/>
      <c r="D115" s="321"/>
      <c r="E115" s="322"/>
    </row>
    <row r="116" s="113" customFormat="true" ht="15.75" hidden="false" customHeight="false" outlineLevel="0" collapsed="false">
      <c r="A116" s="321"/>
      <c r="B116" s="254"/>
      <c r="C116" s="255"/>
      <c r="D116" s="321"/>
      <c r="E116" s="322"/>
    </row>
    <row r="117" s="113" customFormat="true" ht="15.75" hidden="false" customHeight="false" outlineLevel="0" collapsed="false">
      <c r="A117" s="321"/>
      <c r="B117" s="254"/>
      <c r="C117" s="255"/>
      <c r="D117" s="321"/>
      <c r="E117" s="322"/>
    </row>
    <row r="118" s="113" customFormat="true" ht="15.75" hidden="false" customHeight="false" outlineLevel="0" collapsed="false">
      <c r="A118" s="321"/>
      <c r="B118" s="254"/>
      <c r="C118" s="255"/>
      <c r="D118" s="321"/>
      <c r="E118" s="322"/>
    </row>
    <row r="119" s="113" customFormat="true" ht="15.75" hidden="false" customHeight="false" outlineLevel="0" collapsed="false">
      <c r="A119" s="321"/>
      <c r="B119" s="254"/>
      <c r="C119" s="255"/>
      <c r="D119" s="321"/>
      <c r="E119" s="322"/>
    </row>
    <row r="120" s="113" customFormat="true" ht="15.75" hidden="false" customHeight="false" outlineLevel="0" collapsed="false">
      <c r="A120" s="321"/>
      <c r="B120" s="254"/>
      <c r="C120" s="255"/>
      <c r="D120" s="321"/>
      <c r="E120" s="322"/>
    </row>
    <row r="121" s="113" customFormat="true" ht="15.75" hidden="false" customHeight="false" outlineLevel="0" collapsed="false">
      <c r="A121" s="321"/>
      <c r="B121" s="254"/>
      <c r="C121" s="255"/>
      <c r="D121" s="321"/>
      <c r="E121" s="322"/>
    </row>
    <row r="122" s="113" customFormat="true" ht="15.75" hidden="false" customHeight="false" outlineLevel="0" collapsed="false">
      <c r="A122" s="321"/>
      <c r="B122" s="254"/>
      <c r="C122" s="255"/>
      <c r="D122" s="321"/>
      <c r="E122" s="322"/>
    </row>
    <row r="123" s="113" customFormat="true" ht="15.75" hidden="false" customHeight="false" outlineLevel="0" collapsed="false">
      <c r="A123" s="321"/>
      <c r="B123" s="254"/>
      <c r="C123" s="255"/>
      <c r="D123" s="321"/>
      <c r="E123" s="322"/>
    </row>
    <row r="124" s="113" customFormat="true" ht="15.75" hidden="false" customHeight="false" outlineLevel="0" collapsed="false">
      <c r="A124" s="321"/>
      <c r="B124" s="254"/>
      <c r="C124" s="255"/>
      <c r="D124" s="321"/>
      <c r="E124" s="322"/>
    </row>
    <row r="125" s="113" customFormat="true" ht="15.75" hidden="false" customHeight="false" outlineLevel="0" collapsed="false">
      <c r="A125" s="321"/>
      <c r="B125" s="254"/>
      <c r="C125" s="255"/>
      <c r="D125" s="321"/>
      <c r="E125" s="322"/>
    </row>
    <row r="126" s="113" customFormat="true" ht="15.75" hidden="false" customHeight="false" outlineLevel="0" collapsed="false">
      <c r="A126" s="321"/>
      <c r="B126" s="254"/>
      <c r="C126" s="255"/>
      <c r="D126" s="321"/>
      <c r="E126" s="322"/>
    </row>
    <row r="127" s="113" customFormat="true" ht="15.75" hidden="false" customHeight="false" outlineLevel="0" collapsed="false">
      <c r="A127" s="321"/>
      <c r="B127" s="254"/>
      <c r="C127" s="255"/>
      <c r="D127" s="321"/>
      <c r="E127" s="322"/>
    </row>
    <row r="128" s="113" customFormat="true" ht="15.75" hidden="false" customHeight="false" outlineLevel="0" collapsed="false">
      <c r="A128" s="321"/>
      <c r="B128" s="254"/>
      <c r="C128" s="255"/>
      <c r="D128" s="321"/>
      <c r="E128" s="322"/>
    </row>
    <row r="129" s="113" customFormat="true" ht="15.75" hidden="false" customHeight="false" outlineLevel="0" collapsed="false">
      <c r="A129" s="321"/>
      <c r="B129" s="254"/>
      <c r="C129" s="255"/>
      <c r="D129" s="321"/>
      <c r="E129" s="322"/>
    </row>
    <row r="130" s="113" customFormat="true" ht="15.75" hidden="false" customHeight="false" outlineLevel="0" collapsed="false">
      <c r="A130" s="321"/>
      <c r="B130" s="254"/>
      <c r="C130" s="255"/>
      <c r="D130" s="321"/>
      <c r="E130" s="322"/>
    </row>
    <row r="131" s="113" customFormat="true" ht="15.75" hidden="false" customHeight="false" outlineLevel="0" collapsed="false">
      <c r="A131" s="321"/>
      <c r="B131" s="254"/>
      <c r="C131" s="255"/>
      <c r="D131" s="321"/>
      <c r="E131" s="322"/>
    </row>
    <row r="132" s="113" customFormat="true" ht="15.75" hidden="false" customHeight="false" outlineLevel="0" collapsed="false">
      <c r="A132" s="321"/>
      <c r="B132" s="254"/>
      <c r="C132" s="255"/>
      <c r="D132" s="321"/>
      <c r="E132" s="322"/>
    </row>
    <row r="133" s="113" customFormat="true" ht="15.75" hidden="false" customHeight="false" outlineLevel="0" collapsed="false">
      <c r="A133" s="321"/>
      <c r="B133" s="254"/>
      <c r="C133" s="255"/>
      <c r="D133" s="321"/>
      <c r="E133" s="322"/>
    </row>
    <row r="134" s="113" customFormat="true" ht="15.75" hidden="false" customHeight="false" outlineLevel="0" collapsed="false">
      <c r="A134" s="321"/>
      <c r="B134" s="256"/>
      <c r="C134" s="255"/>
      <c r="D134" s="321"/>
      <c r="E134" s="322"/>
    </row>
    <row r="135" s="113" customFormat="true" ht="15.75" hidden="false" customHeight="false" outlineLevel="0" collapsed="false">
      <c r="A135" s="321"/>
      <c r="B135" s="256"/>
      <c r="C135" s="255"/>
      <c r="D135" s="321"/>
      <c r="E135" s="322"/>
    </row>
    <row r="136" s="113" customFormat="true" ht="15.75" hidden="false" customHeight="false" outlineLevel="0" collapsed="false">
      <c r="A136" s="321"/>
      <c r="B136" s="256"/>
      <c r="C136" s="255"/>
      <c r="D136" s="321"/>
      <c r="E136" s="322"/>
    </row>
    <row r="137" s="113" customFormat="true" ht="15.75" hidden="false" customHeight="false" outlineLevel="0" collapsed="false">
      <c r="A137" s="321"/>
      <c r="B137" s="256"/>
      <c r="C137" s="255"/>
      <c r="D137" s="321"/>
      <c r="E137" s="322"/>
    </row>
    <row r="138" s="11" customFormat="true" ht="15.75" hidden="false" customHeight="false" outlineLevel="0" collapsed="false">
      <c r="A138" s="321"/>
      <c r="B138" s="256"/>
      <c r="C138" s="255"/>
      <c r="D138" s="321"/>
      <c r="E138" s="261"/>
    </row>
    <row r="139" s="11" customFormat="true" ht="15.75" hidden="false" customHeight="false" outlineLevel="0" collapsed="false">
      <c r="A139" s="321"/>
      <c r="B139" s="256"/>
      <c r="C139" s="255"/>
      <c r="D139" s="321"/>
      <c r="E139" s="261"/>
    </row>
    <row r="140" s="11" customFormat="true" ht="15.75" hidden="false" customHeight="false" outlineLevel="0" collapsed="false">
      <c r="A140" s="321"/>
      <c r="B140" s="256"/>
      <c r="C140" s="255"/>
      <c r="D140" s="321"/>
      <c r="E140" s="261"/>
    </row>
    <row r="141" s="11" customFormat="true" ht="15.75" hidden="false" customHeight="false" outlineLevel="0" collapsed="false">
      <c r="A141" s="321"/>
      <c r="B141" s="256"/>
      <c r="C141" s="255"/>
      <c r="D141" s="321"/>
      <c r="E141" s="261"/>
    </row>
    <row r="142" s="11" customFormat="true" ht="15.75" hidden="false" customHeight="false" outlineLevel="0" collapsed="false">
      <c r="A142" s="321"/>
      <c r="B142" s="256"/>
      <c r="C142" s="255"/>
      <c r="D142" s="321"/>
      <c r="E142" s="261"/>
    </row>
    <row r="143" s="11" customFormat="true" ht="15.75" hidden="false" customHeight="false" outlineLevel="0" collapsed="false">
      <c r="A143" s="321"/>
      <c r="B143" s="256"/>
      <c r="C143" s="255"/>
      <c r="D143" s="321"/>
      <c r="E143" s="261"/>
    </row>
  </sheetData>
  <mergeCells count="5">
    <mergeCell ref="A7:A8"/>
    <mergeCell ref="B7:B8"/>
    <mergeCell ref="C7:C8"/>
    <mergeCell ref="D7:D8"/>
    <mergeCell ref="E7:E8"/>
  </mergeCells>
  <printOptions headings="false" gridLines="false" gridLinesSet="true" horizontalCentered="true" verticalCentered="false"/>
  <pageMargins left="0.590277777777778" right="0.590277777777778" top="1.18125" bottom="0.984722222222222" header="0.511805555555555" footer="0.315277777777778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31"/>
  <sheetViews>
    <sheetView showFormulas="false" showGridLines="false" showRowColHeaders="true" showZeros="true" rightToLeft="false" tabSelected="true" showOutlineSymbols="true" defaultGridColor="true" view="normal" topLeftCell="A1" colorId="64" zoomScale="80" zoomScaleNormal="80" zoomScalePageLayoutView="90" workbookViewId="0">
      <selection pane="topLeft" activeCell="D70" activeCellId="0" sqref="D70"/>
    </sheetView>
  </sheetViews>
  <sheetFormatPr defaultColWidth="9.15625" defaultRowHeight="11.25" zeroHeight="false" outlineLevelRow="0" outlineLevelCol="0"/>
  <cols>
    <col collapsed="false" customWidth="true" hidden="false" outlineLevel="0" max="1" min="1" style="323" width="8.86"/>
    <col collapsed="false" customWidth="true" hidden="false" outlineLevel="0" max="2" min="2" style="324" width="32.71"/>
    <col collapsed="false" customWidth="true" hidden="false" outlineLevel="0" max="3" min="3" style="325" width="16.86"/>
    <col collapsed="false" customWidth="true" hidden="false" outlineLevel="0" max="4" min="4" style="326" width="17.42"/>
    <col collapsed="false" customWidth="true" hidden="false" outlineLevel="0" max="5" min="5" style="327" width="16.57"/>
    <col collapsed="false" customWidth="true" hidden="false" outlineLevel="0" max="6" min="6" style="327" width="17"/>
    <col collapsed="false" customWidth="true" hidden="false" outlineLevel="0" max="7" min="7" style="327" width="17.14"/>
    <col collapsed="false" customWidth="true" hidden="false" outlineLevel="0" max="8" min="8" style="328" width="11.57"/>
    <col collapsed="false" customWidth="false" hidden="false" outlineLevel="0" max="1024" min="9" style="328" width="9.14"/>
  </cols>
  <sheetData>
    <row r="1" customFormat="false" ht="17.25" hidden="false" customHeight="true" outlineLevel="0" collapsed="false">
      <c r="A1" s="329" t="s">
        <v>449</v>
      </c>
      <c r="B1" s="329"/>
      <c r="C1" s="329"/>
      <c r="D1" s="329"/>
      <c r="E1" s="329"/>
      <c r="F1" s="329"/>
      <c r="G1" s="329"/>
    </row>
    <row r="2" s="6" customFormat="true" ht="15.75" hidden="false" customHeight="false" outlineLevel="0" collapsed="false">
      <c r="A2" s="8" t="s">
        <v>1</v>
      </c>
      <c r="B2" s="9" t="s">
        <v>2</v>
      </c>
      <c r="C2" s="10"/>
      <c r="D2" s="9"/>
      <c r="E2" s="9"/>
      <c r="F2" s="9"/>
      <c r="G2" s="9"/>
    </row>
    <row r="3" s="6" customFormat="true" ht="15.75" hidden="false" customHeight="false" outlineLevel="0" collapsed="false">
      <c r="A3" s="8" t="s">
        <v>3</v>
      </c>
      <c r="B3" s="9" t="s">
        <v>4</v>
      </c>
      <c r="C3" s="10"/>
      <c r="D3" s="9"/>
      <c r="E3" s="9"/>
      <c r="F3" s="9"/>
      <c r="G3" s="9"/>
    </row>
    <row r="4" s="6" customFormat="true" ht="15.75" hidden="false" customHeight="false" outlineLevel="0" collapsed="false">
      <c r="A4" s="8" t="s">
        <v>5</v>
      </c>
      <c r="B4" s="9" t="s">
        <v>6</v>
      </c>
      <c r="C4" s="10"/>
      <c r="D4" s="9"/>
      <c r="E4" s="9"/>
      <c r="F4" s="9"/>
      <c r="G4" s="9"/>
    </row>
    <row r="5" s="6" customFormat="true" ht="15" hidden="false" customHeight="false" outlineLevel="0" collapsed="false">
      <c r="A5" s="330" t="s">
        <v>230</v>
      </c>
      <c r="B5" s="260" t="n">
        <f aca="false">BDI_!C22</f>
        <v>0.245187007332221</v>
      </c>
      <c r="C5" s="258"/>
      <c r="D5" s="259"/>
      <c r="E5" s="258"/>
      <c r="F5" s="258"/>
      <c r="G5" s="258"/>
      <c r="H5" s="331"/>
      <c r="I5" s="258"/>
      <c r="J5" s="258"/>
      <c r="K5" s="258"/>
      <c r="L5" s="258"/>
      <c r="M5" s="332"/>
    </row>
    <row r="6" s="333" customFormat="true" ht="15.75" hidden="false" customHeight="true" outlineLevel="0" collapsed="false">
      <c r="B6" s="334" t="s">
        <v>450</v>
      </c>
      <c r="C6" s="335"/>
      <c r="D6" s="336"/>
      <c r="E6" s="337"/>
      <c r="F6" s="337"/>
      <c r="G6" s="337"/>
    </row>
    <row r="7" s="333" customFormat="true" ht="15" hidden="false" customHeight="true" outlineLevel="0" collapsed="false">
      <c r="A7" s="338" t="s">
        <v>449</v>
      </c>
      <c r="B7" s="338"/>
      <c r="C7" s="338"/>
      <c r="D7" s="338"/>
      <c r="E7" s="338"/>
      <c r="F7" s="338"/>
      <c r="G7" s="338"/>
    </row>
    <row r="8" s="333" customFormat="true" ht="15" hidden="false" customHeight="false" outlineLevel="0" collapsed="false">
      <c r="A8" s="339" t="s">
        <v>387</v>
      </c>
      <c r="B8" s="339" t="s">
        <v>451</v>
      </c>
      <c r="C8" s="340" t="s">
        <v>220</v>
      </c>
      <c r="D8" s="341" t="s">
        <v>452</v>
      </c>
      <c r="E8" s="341" t="s">
        <v>453</v>
      </c>
      <c r="F8" s="341" t="s">
        <v>454</v>
      </c>
      <c r="G8" s="341" t="s">
        <v>455</v>
      </c>
    </row>
    <row r="9" s="333" customFormat="true" ht="15" hidden="false" customHeight="false" outlineLevel="0" collapsed="false">
      <c r="A9" s="339"/>
      <c r="B9" s="339"/>
      <c r="C9" s="342" t="n">
        <f aca="false">C10+C12+C14+C18+C20+C16+C28+C22+C24+C26+C30</f>
        <v>0</v>
      </c>
      <c r="D9" s="342" t="n">
        <f aca="false">D10+D12+D14+D18+D20+D16+D28+D22+D24+D26+D30</f>
        <v>0</v>
      </c>
      <c r="E9" s="342" t="n">
        <f aca="false">E10+E12+E14+E18+E20+E16+E28+E22+E24+E26+E30</f>
        <v>0</v>
      </c>
      <c r="F9" s="342" t="n">
        <f aca="false">F10+F12+F14+F18+F20+F16+F28+F22+F24+F26+F30</f>
        <v>0</v>
      </c>
      <c r="G9" s="342" t="n">
        <f aca="false">G10+G12+G14+G18+G20+G16+G28+G22+G24+G26+G30</f>
        <v>0</v>
      </c>
    </row>
    <row r="10" s="333" customFormat="true" ht="15" hidden="false" customHeight="true" outlineLevel="0" collapsed="false">
      <c r="A10" s="343" t="n">
        <v>1</v>
      </c>
      <c r="B10" s="344" t="s">
        <v>241</v>
      </c>
      <c r="C10" s="345" t="n">
        <f aca="false">'Orçamento Estimativo'!H9</f>
        <v>0</v>
      </c>
      <c r="D10" s="346" t="n">
        <f aca="false">$C$10*D11</f>
        <v>0</v>
      </c>
      <c r="E10" s="346" t="n">
        <f aca="false">$C$10*E11</f>
        <v>0</v>
      </c>
      <c r="F10" s="346" t="n">
        <f aca="false">$C$10*F11</f>
        <v>0</v>
      </c>
      <c r="G10" s="346" t="n">
        <f aca="false">$C$10*G11</f>
        <v>0</v>
      </c>
      <c r="H10" s="347"/>
    </row>
    <row r="11" s="333" customFormat="true" ht="15" hidden="false" customHeight="false" outlineLevel="0" collapsed="false">
      <c r="A11" s="339"/>
      <c r="B11" s="348"/>
      <c r="C11" s="349"/>
      <c r="D11" s="350" t="n">
        <v>0.25</v>
      </c>
      <c r="E11" s="350" t="n">
        <v>0.25</v>
      </c>
      <c r="F11" s="350" t="n">
        <v>0.25</v>
      </c>
      <c r="G11" s="350" t="n">
        <v>0.25</v>
      </c>
    </row>
    <row r="12" s="333" customFormat="true" ht="15" hidden="false" customHeight="false" outlineLevel="0" collapsed="false">
      <c r="A12" s="351" t="n">
        <v>2</v>
      </c>
      <c r="B12" s="352" t="s">
        <v>257</v>
      </c>
      <c r="C12" s="353" t="n">
        <f aca="false">'Orçamento Estimativo'!H14</f>
        <v>0</v>
      </c>
      <c r="D12" s="346" t="n">
        <f aca="false">$C$12*D13</f>
        <v>0</v>
      </c>
      <c r="E12" s="346" t="n">
        <f aca="false">$C$12*E13</f>
        <v>0</v>
      </c>
      <c r="F12" s="346" t="n">
        <f aca="false">$C$12*F13</f>
        <v>0</v>
      </c>
      <c r="G12" s="346" t="n">
        <f aca="false">$C$12*G13</f>
        <v>0</v>
      </c>
    </row>
    <row r="13" s="333" customFormat="true" ht="15" hidden="false" customHeight="false" outlineLevel="0" collapsed="false">
      <c r="A13" s="339"/>
      <c r="B13" s="348"/>
      <c r="C13" s="349"/>
      <c r="D13" s="350" t="n">
        <v>1</v>
      </c>
      <c r="E13" s="350"/>
      <c r="F13" s="350"/>
      <c r="G13" s="350"/>
    </row>
    <row r="14" s="333" customFormat="true" ht="15" hidden="false" customHeight="false" outlineLevel="0" collapsed="false">
      <c r="A14" s="351" t="n">
        <v>3</v>
      </c>
      <c r="B14" s="352" t="s">
        <v>296</v>
      </c>
      <c r="C14" s="353" t="n">
        <f aca="false">'Orçamento Estimativo'!H28</f>
        <v>0</v>
      </c>
      <c r="D14" s="346" t="n">
        <f aca="false">$C$14*D15</f>
        <v>0</v>
      </c>
      <c r="E14" s="346" t="n">
        <f aca="false">$C$14*E15</f>
        <v>0</v>
      </c>
      <c r="F14" s="346" t="n">
        <f aca="false">$C$14*F15</f>
        <v>0</v>
      </c>
      <c r="G14" s="346" t="n">
        <f aca="false">$C$14*G15</f>
        <v>0</v>
      </c>
    </row>
    <row r="15" s="333" customFormat="true" ht="15" hidden="false" customHeight="false" outlineLevel="0" collapsed="false">
      <c r="A15" s="339"/>
      <c r="B15" s="348"/>
      <c r="C15" s="349"/>
      <c r="D15" s="350"/>
      <c r="E15" s="350" t="n">
        <v>1</v>
      </c>
      <c r="F15" s="350"/>
      <c r="G15" s="350"/>
    </row>
    <row r="16" s="333" customFormat="true" ht="15" hidden="false" customHeight="false" outlineLevel="0" collapsed="false">
      <c r="A16" s="343" t="n">
        <v>4</v>
      </c>
      <c r="B16" s="344" t="s">
        <v>304</v>
      </c>
      <c r="C16" s="345" t="n">
        <f aca="false">'Orçamento Estimativo'!H32</f>
        <v>0</v>
      </c>
      <c r="D16" s="346" t="n">
        <f aca="false">$C$16*D17</f>
        <v>0</v>
      </c>
      <c r="E16" s="346" t="n">
        <f aca="false">$C$16*E17</f>
        <v>0</v>
      </c>
      <c r="F16" s="346" t="n">
        <f aca="false">$C$16*F17</f>
        <v>0</v>
      </c>
      <c r="G16" s="346" t="n">
        <f aca="false">$C$16*G17</f>
        <v>0</v>
      </c>
      <c r="H16" s="347"/>
    </row>
    <row r="17" s="333" customFormat="true" ht="15" hidden="false" customHeight="false" outlineLevel="0" collapsed="false">
      <c r="A17" s="339"/>
      <c r="B17" s="348"/>
      <c r="C17" s="349"/>
      <c r="D17" s="350"/>
      <c r="E17" s="350" t="n">
        <v>1</v>
      </c>
      <c r="F17" s="350"/>
      <c r="G17" s="350"/>
    </row>
    <row r="18" s="333" customFormat="true" ht="15" hidden="false" customHeight="false" outlineLevel="0" collapsed="false">
      <c r="A18" s="351" t="n">
        <v>5</v>
      </c>
      <c r="B18" s="352" t="s">
        <v>314</v>
      </c>
      <c r="C18" s="353" t="n">
        <f aca="false">'Orçamento Estimativo'!H36</f>
        <v>0</v>
      </c>
      <c r="D18" s="346" t="n">
        <f aca="false">$C$18*D19</f>
        <v>0</v>
      </c>
      <c r="E18" s="346" t="n">
        <f aca="false">$C$18*E19</f>
        <v>0</v>
      </c>
      <c r="F18" s="346" t="n">
        <f aca="false">$C$18*F19</f>
        <v>0</v>
      </c>
      <c r="G18" s="346" t="n">
        <f aca="false">$C$18*G19</f>
        <v>0</v>
      </c>
    </row>
    <row r="19" s="333" customFormat="true" ht="15" hidden="false" customHeight="false" outlineLevel="0" collapsed="false">
      <c r="A19" s="339"/>
      <c r="B19" s="348"/>
      <c r="C19" s="349"/>
      <c r="D19" s="350"/>
      <c r="E19" s="350"/>
      <c r="F19" s="350" t="n">
        <v>1</v>
      </c>
      <c r="G19" s="350"/>
    </row>
    <row r="20" s="333" customFormat="true" ht="15" hidden="false" customHeight="false" outlineLevel="0" collapsed="false">
      <c r="A20" s="351" t="n">
        <v>6</v>
      </c>
      <c r="B20" s="352" t="s">
        <v>321</v>
      </c>
      <c r="C20" s="353" t="n">
        <f aca="false">'Orçamento Estimativo'!H39</f>
        <v>0</v>
      </c>
      <c r="D20" s="346" t="n">
        <f aca="false">$C$20*D21</f>
        <v>0</v>
      </c>
      <c r="E20" s="346" t="n">
        <f aca="false">$C$20*E21</f>
        <v>0</v>
      </c>
      <c r="F20" s="346" t="n">
        <f aca="false">$C$20*F21</f>
        <v>0</v>
      </c>
      <c r="G20" s="346" t="n">
        <f aca="false">$C$20*G21</f>
        <v>0</v>
      </c>
    </row>
    <row r="21" customFormat="false" ht="15" hidden="false" customHeight="false" outlineLevel="0" collapsed="false">
      <c r="A21" s="339"/>
      <c r="B21" s="348"/>
      <c r="C21" s="349"/>
      <c r="D21" s="350"/>
      <c r="E21" s="350"/>
      <c r="F21" s="350" t="n">
        <v>1</v>
      </c>
      <c r="G21" s="350"/>
    </row>
    <row r="22" s="333" customFormat="true" ht="15" hidden="false" customHeight="false" outlineLevel="0" collapsed="false">
      <c r="A22" s="351" t="n">
        <v>7</v>
      </c>
      <c r="B22" s="352" t="s">
        <v>331</v>
      </c>
      <c r="C22" s="353" t="n">
        <f aca="false">'Orçamento Estimativo'!H43</f>
        <v>0</v>
      </c>
      <c r="D22" s="346" t="n">
        <f aca="false">$C$22*D23</f>
        <v>0</v>
      </c>
      <c r="E22" s="346" t="n">
        <f aca="false">$C$22*E23</f>
        <v>0</v>
      </c>
      <c r="F22" s="346" t="n">
        <f aca="false">$C$22*F23</f>
        <v>0</v>
      </c>
      <c r="G22" s="346" t="n">
        <f aca="false">$C$22*G23</f>
        <v>0</v>
      </c>
    </row>
    <row r="23" s="333" customFormat="true" ht="15" hidden="false" customHeight="false" outlineLevel="0" collapsed="false">
      <c r="A23" s="339"/>
      <c r="B23" s="348"/>
      <c r="C23" s="349"/>
      <c r="D23" s="350"/>
      <c r="E23" s="350"/>
      <c r="F23" s="350" t="n">
        <v>1</v>
      </c>
      <c r="G23" s="350"/>
    </row>
    <row r="24" s="333" customFormat="true" ht="15" hidden="false" customHeight="false" outlineLevel="0" collapsed="false">
      <c r="A24" s="351" t="n">
        <v>8</v>
      </c>
      <c r="B24" s="352" t="s">
        <v>456</v>
      </c>
      <c r="C24" s="353" t="n">
        <f aca="false">'Orçamento Estimativo'!H47</f>
        <v>0</v>
      </c>
      <c r="D24" s="346" t="n">
        <f aca="false">$C$24*D25</f>
        <v>0</v>
      </c>
      <c r="E24" s="346" t="n">
        <f aca="false">$C$24*E25</f>
        <v>0</v>
      </c>
      <c r="F24" s="346" t="n">
        <f aca="false">$C$24*F25</f>
        <v>0</v>
      </c>
      <c r="G24" s="346" t="n">
        <f aca="false">$C$24*G25</f>
        <v>0</v>
      </c>
    </row>
    <row r="25" customFormat="false" ht="15" hidden="false" customHeight="false" outlineLevel="0" collapsed="false">
      <c r="A25" s="339"/>
      <c r="B25" s="348"/>
      <c r="C25" s="349"/>
      <c r="D25" s="350"/>
      <c r="E25" s="350"/>
      <c r="F25" s="350"/>
      <c r="G25" s="350" t="n">
        <v>1</v>
      </c>
    </row>
    <row r="26" s="333" customFormat="true" ht="15" hidden="false" customHeight="false" outlineLevel="0" collapsed="false">
      <c r="A26" s="351" t="n">
        <v>9</v>
      </c>
      <c r="B26" s="352" t="s">
        <v>348</v>
      </c>
      <c r="C26" s="353" t="n">
        <f aca="false">'Orçamento Estimativo'!H50</f>
        <v>0</v>
      </c>
      <c r="D26" s="346" t="n">
        <f aca="false">$C$26*D27</f>
        <v>0</v>
      </c>
      <c r="E26" s="346" t="n">
        <f aca="false">$C$26*E27</f>
        <v>0</v>
      </c>
      <c r="F26" s="346" t="n">
        <f aca="false">$C$26*F27</f>
        <v>0</v>
      </c>
      <c r="G26" s="346" t="n">
        <f aca="false">$C$26*G27</f>
        <v>0</v>
      </c>
    </row>
    <row r="27" s="333" customFormat="true" ht="15" hidden="false" customHeight="false" outlineLevel="0" collapsed="false">
      <c r="A27" s="339"/>
      <c r="B27" s="348"/>
      <c r="C27" s="349"/>
      <c r="D27" s="350"/>
      <c r="E27" s="350"/>
      <c r="F27" s="350"/>
      <c r="G27" s="350" t="n">
        <v>1</v>
      </c>
    </row>
    <row r="28" s="333" customFormat="true" ht="15" hidden="false" customHeight="false" outlineLevel="0" collapsed="false">
      <c r="A28" s="351" t="n">
        <v>10</v>
      </c>
      <c r="B28" s="352" t="s">
        <v>358</v>
      </c>
      <c r="C28" s="353" t="n">
        <f aca="false">'Orçamento Estimativo'!H54</f>
        <v>0</v>
      </c>
      <c r="D28" s="346" t="n">
        <f aca="false">$C$28*D29</f>
        <v>0</v>
      </c>
      <c r="E28" s="346" t="n">
        <f aca="false">$C$28*E29</f>
        <v>0</v>
      </c>
      <c r="F28" s="346" t="n">
        <f aca="false">$C$28*F29</f>
        <v>0</v>
      </c>
      <c r="G28" s="346" t="n">
        <f aca="false">$C$28*G29</f>
        <v>0</v>
      </c>
    </row>
    <row r="29" s="333" customFormat="true" ht="15" hidden="false" customHeight="false" outlineLevel="0" collapsed="false">
      <c r="A29" s="339"/>
      <c r="B29" s="348"/>
      <c r="C29" s="349"/>
      <c r="D29" s="350"/>
      <c r="E29" s="350"/>
      <c r="F29" s="350"/>
      <c r="G29" s="350" t="n">
        <v>1</v>
      </c>
    </row>
    <row r="30" s="333" customFormat="true" ht="15" hidden="false" customHeight="false" outlineLevel="0" collapsed="false">
      <c r="A30" s="351" t="n">
        <v>11</v>
      </c>
      <c r="B30" s="352" t="s">
        <v>376</v>
      </c>
      <c r="C30" s="353" t="n">
        <f aca="false">'Orçamento Estimativo'!H61</f>
        <v>0</v>
      </c>
      <c r="D30" s="346" t="n">
        <f aca="false">$C$30*D31</f>
        <v>0</v>
      </c>
      <c r="E30" s="346" t="n">
        <f aca="false">$C$30*E31</f>
        <v>0</v>
      </c>
      <c r="F30" s="346" t="n">
        <f aca="false">$C$30*F31</f>
        <v>0</v>
      </c>
      <c r="G30" s="346" t="n">
        <f aca="false">$C$30*G31</f>
        <v>0</v>
      </c>
    </row>
    <row r="31" customFormat="false" ht="15" hidden="false" customHeight="false" outlineLevel="0" collapsed="false">
      <c r="A31" s="339"/>
      <c r="B31" s="348"/>
      <c r="C31" s="349"/>
      <c r="D31" s="350"/>
      <c r="E31" s="350"/>
      <c r="F31" s="350"/>
      <c r="G31" s="350" t="n">
        <v>1</v>
      </c>
    </row>
  </sheetData>
  <mergeCells count="4">
    <mergeCell ref="A1:G1"/>
    <mergeCell ref="A7:G7"/>
    <mergeCell ref="A8:A9"/>
    <mergeCell ref="B8:B9"/>
  </mergeCells>
  <printOptions headings="false" gridLines="false" gridLinesSet="true" horizontalCentered="true" verticalCentered="false"/>
  <pageMargins left="0.590277777777778" right="0.590277777777778" top="1.18125" bottom="0.984027777777778" header="0.511805555555555" footer="0.39375"/>
  <pageSetup paperSize="9" scale="7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>&amp;R&amp;N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LibreOffice/7.0.0.3$Windows_X86_64 LibreOffice_project/8061b3e9204bef6b321a21033174034a5e2ea88e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2014-05-13T13:54:46Z</dcterms:created>
  <dc:creator>Juliana</dc:creator>
  <dc:description/>
  <dc:language>pt-BR</dc:language>
  <cp:lastModifiedBy>Alexandre Zanella</cp:lastModifiedBy>
  <cp:lastPrinted>2020-08-26T03:27:11Z</cp:lastPrinted>
  <dcterms:modified xsi:type="dcterms:W3CDTF">2020-08-27T14:07:06Z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